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cz.fizyczne" sheetId="1" r:id="rId1"/>
    <sheet name="cz. psychospołeczne" sheetId="2" r:id="rId2"/>
    <sheet name="cz.organizacyjne" sheetId="3" r:id="rId3"/>
    <sheet name="problemy zdrowotne" sheetId="4" r:id="rId4"/>
    <sheet name="info. dodatkowe" sheetId="5" r:id="rId5"/>
  </sheets>
  <calcPr calcId="125725"/>
</workbook>
</file>

<file path=xl/calcChain.xml><?xml version="1.0" encoding="utf-8"?>
<calcChain xmlns="http://schemas.openxmlformats.org/spreadsheetml/2006/main">
  <c r="C105" i="5"/>
  <c r="D105" s="1"/>
  <c r="C104"/>
  <c r="D104" s="1"/>
  <c r="C103"/>
  <c r="D103" s="1"/>
  <c r="B106"/>
  <c r="C98"/>
  <c r="D98" s="1"/>
  <c r="C97"/>
  <c r="D97" s="1"/>
  <c r="C96"/>
  <c r="B99"/>
  <c r="D96" s="1"/>
  <c r="C91"/>
  <c r="D91" s="1"/>
  <c r="C90"/>
  <c r="D90" s="1"/>
  <c r="C89"/>
  <c r="D89" s="1"/>
  <c r="B92"/>
  <c r="D84"/>
  <c r="C84"/>
  <c r="C83"/>
  <c r="D83" s="1"/>
  <c r="C82"/>
  <c r="D82" s="1"/>
  <c r="B85"/>
  <c r="C77"/>
  <c r="C76"/>
  <c r="C75"/>
  <c r="C74"/>
  <c r="C73"/>
  <c r="B78"/>
  <c r="B69"/>
  <c r="D66" s="1"/>
  <c r="C68"/>
  <c r="C67"/>
  <c r="C66"/>
  <c r="B62"/>
  <c r="D61" s="1"/>
  <c r="C61"/>
  <c r="C60"/>
  <c r="C59"/>
  <c r="C58"/>
  <c r="D58" s="1"/>
  <c r="BA3"/>
  <c r="BF13"/>
  <c r="BD13"/>
  <c r="BB13"/>
  <c r="BA13"/>
  <c r="BF12"/>
  <c r="BD12"/>
  <c r="BB12"/>
  <c r="BA12"/>
  <c r="BF11"/>
  <c r="BD11"/>
  <c r="BB11"/>
  <c r="BA11"/>
  <c r="BF10"/>
  <c r="BD10"/>
  <c r="BB10"/>
  <c r="BA10"/>
  <c r="BF9"/>
  <c r="BD9"/>
  <c r="BB9"/>
  <c r="BA9"/>
  <c r="BF8"/>
  <c r="BD8"/>
  <c r="BB8"/>
  <c r="BA8"/>
  <c r="BF7"/>
  <c r="BD7"/>
  <c r="BB7"/>
  <c r="BA7"/>
  <c r="BF6"/>
  <c r="BD6"/>
  <c r="BB6"/>
  <c r="BA6"/>
  <c r="BF5"/>
  <c r="BD5"/>
  <c r="BB5"/>
  <c r="BA5"/>
  <c r="BF4"/>
  <c r="BD4"/>
  <c r="BB4"/>
  <c r="BA4"/>
  <c r="BF3"/>
  <c r="BD3"/>
  <c r="BB3"/>
  <c r="BD4" i="4"/>
  <c r="BD5"/>
  <c r="BD6"/>
  <c r="BD7"/>
  <c r="BD8"/>
  <c r="BD9"/>
  <c r="BD10"/>
  <c r="BD11"/>
  <c r="BD12"/>
  <c r="BD13"/>
  <c r="BD14"/>
  <c r="BD3"/>
  <c r="BB4"/>
  <c r="BB5"/>
  <c r="BB6"/>
  <c r="BB7"/>
  <c r="BB8"/>
  <c r="BB9"/>
  <c r="BB10"/>
  <c r="BB11"/>
  <c r="BB12"/>
  <c r="BB13"/>
  <c r="BB14"/>
  <c r="BB3"/>
  <c r="BA4"/>
  <c r="BA5"/>
  <c r="BA6"/>
  <c r="BA7"/>
  <c r="BA8"/>
  <c r="BA9"/>
  <c r="BA10"/>
  <c r="BA11"/>
  <c r="BA12"/>
  <c r="BA13"/>
  <c r="BA14"/>
  <c r="BA3"/>
  <c r="BF4" i="3"/>
  <c r="BF5"/>
  <c r="BF6"/>
  <c r="BF7"/>
  <c r="BF8"/>
  <c r="BF9"/>
  <c r="BF10"/>
  <c r="BF11"/>
  <c r="BF12"/>
  <c r="BF13"/>
  <c r="BF14"/>
  <c r="BF15"/>
  <c r="BF16"/>
  <c r="BF17"/>
  <c r="BF3"/>
  <c r="BD4"/>
  <c r="BD5"/>
  <c r="BD6"/>
  <c r="BD7"/>
  <c r="BD8"/>
  <c r="BD9"/>
  <c r="BD10"/>
  <c r="BD11"/>
  <c r="BD12"/>
  <c r="BD13"/>
  <c r="BD14"/>
  <c r="BD15"/>
  <c r="BD16"/>
  <c r="BD17"/>
  <c r="BD3"/>
  <c r="BB4"/>
  <c r="BB5"/>
  <c r="BB6"/>
  <c r="BB7"/>
  <c r="BB8"/>
  <c r="BB9"/>
  <c r="BB10"/>
  <c r="BB11"/>
  <c r="BB12"/>
  <c r="BB13"/>
  <c r="BB14"/>
  <c r="BB15"/>
  <c r="BB16"/>
  <c r="BB17"/>
  <c r="BB3"/>
  <c r="BA4"/>
  <c r="BA5"/>
  <c r="BA6"/>
  <c r="BA7"/>
  <c r="BA8"/>
  <c r="BA9"/>
  <c r="BA10"/>
  <c r="BA11"/>
  <c r="BA12"/>
  <c r="BA13"/>
  <c r="BA14"/>
  <c r="BA15"/>
  <c r="BA16"/>
  <c r="BA17"/>
  <c r="BA3"/>
  <c r="BG4" i="2"/>
  <c r="BG5"/>
  <c r="BG6"/>
  <c r="BG7"/>
  <c r="BG8"/>
  <c r="BG9"/>
  <c r="BG10"/>
  <c r="BG11"/>
  <c r="BG12"/>
  <c r="BG13"/>
  <c r="BG14"/>
  <c r="BG15"/>
  <c r="BG3"/>
  <c r="BE4"/>
  <c r="BE5"/>
  <c r="BE6"/>
  <c r="BE7"/>
  <c r="BE8"/>
  <c r="BE9"/>
  <c r="BE10"/>
  <c r="BE11"/>
  <c r="BE12"/>
  <c r="BE13"/>
  <c r="BE14"/>
  <c r="BE15"/>
  <c r="BE3"/>
  <c r="BC4"/>
  <c r="BC5"/>
  <c r="BC6"/>
  <c r="BC7"/>
  <c r="BC8"/>
  <c r="BC9"/>
  <c r="BC10"/>
  <c r="BC11"/>
  <c r="BC12"/>
  <c r="BC13"/>
  <c r="BC14"/>
  <c r="BC15"/>
  <c r="BB4"/>
  <c r="BB5"/>
  <c r="BB6"/>
  <c r="BB7"/>
  <c r="BB8"/>
  <c r="BB9"/>
  <c r="BB10"/>
  <c r="BB11"/>
  <c r="BB12"/>
  <c r="BB13"/>
  <c r="BB14"/>
  <c r="BB15"/>
  <c r="BA4"/>
  <c r="BA5"/>
  <c r="BA6"/>
  <c r="BA7"/>
  <c r="BA8"/>
  <c r="BA9"/>
  <c r="BA10"/>
  <c r="BA11"/>
  <c r="BA12"/>
  <c r="BA13"/>
  <c r="BA14"/>
  <c r="BA15"/>
  <c r="BC3"/>
  <c r="BB3"/>
  <c r="BA3"/>
  <c r="BK4" i="1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C4"/>
  <c r="BC5"/>
  <c r="BC6"/>
  <c r="BC7"/>
  <c r="BC8"/>
  <c r="BC9"/>
  <c r="BC10"/>
  <c r="BC11"/>
  <c r="BC12"/>
  <c r="BC13"/>
  <c r="BC14"/>
  <c r="BC15"/>
  <c r="BC16"/>
  <c r="BC17"/>
  <c r="BC18"/>
  <c r="BC19"/>
  <c r="BC20"/>
  <c r="BJ20" s="1"/>
  <c r="BC21"/>
  <c r="BC22"/>
  <c r="BC23"/>
  <c r="BC24"/>
  <c r="BC25"/>
  <c r="BC26"/>
  <c r="BC27"/>
  <c r="BC28"/>
  <c r="BC29"/>
  <c r="BC30"/>
  <c r="BC31"/>
  <c r="BC32"/>
  <c r="BC33"/>
  <c r="BC34"/>
  <c r="BB5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4"/>
  <c r="BA6"/>
  <c r="BA7"/>
  <c r="BD7" s="1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5"/>
  <c r="BA4"/>
  <c r="BA3"/>
  <c r="BC3"/>
  <c r="BI3"/>
  <c r="BG3"/>
  <c r="BE3"/>
  <c r="BB3"/>
  <c r="BH27" l="1"/>
  <c r="BH7"/>
  <c r="BF28"/>
  <c r="BH8"/>
  <c r="D73" i="5"/>
  <c r="D77"/>
  <c r="D76"/>
  <c r="D75"/>
  <c r="D74"/>
  <c r="BC11" i="3"/>
  <c r="BG13"/>
  <c r="BC16"/>
  <c r="BE11"/>
  <c r="BC13"/>
  <c r="BE16"/>
  <c r="BG11"/>
  <c r="BH3" i="2"/>
  <c r="BF3"/>
  <c r="BD3"/>
  <c r="BF8"/>
  <c r="BH22" i="1"/>
  <c r="BG16" i="3"/>
  <c r="BC15"/>
  <c r="BE15"/>
  <c r="BG15"/>
  <c r="BC14"/>
  <c r="BE14"/>
  <c r="BG14"/>
  <c r="BE13"/>
  <c r="BG12"/>
  <c r="BC12"/>
  <c r="BE12"/>
  <c r="BC10"/>
  <c r="BE10"/>
  <c r="BG10"/>
  <c r="BE9"/>
  <c r="BG9"/>
  <c r="BC9"/>
  <c r="BC7"/>
  <c r="BE7"/>
  <c r="BG7"/>
  <c r="BE6"/>
  <c r="BG6"/>
  <c r="BC6"/>
  <c r="BG5"/>
  <c r="BC5"/>
  <c r="BE5"/>
  <c r="BE4"/>
  <c r="BG4"/>
  <c r="BC4"/>
  <c r="BF13" i="2"/>
  <c r="BF11"/>
  <c r="BF10"/>
  <c r="BF7"/>
  <c r="BD15"/>
  <c r="BF12"/>
  <c r="BH15"/>
  <c r="BD13"/>
  <c r="BF14"/>
  <c r="BH13"/>
  <c r="BD12"/>
  <c r="BH12"/>
  <c r="BD14"/>
  <c r="BF15"/>
  <c r="BH14"/>
  <c r="BH11"/>
  <c r="BD11"/>
  <c r="BD8"/>
  <c r="BH7"/>
  <c r="BD9"/>
  <c r="BH8"/>
  <c r="BD10"/>
  <c r="BH9"/>
  <c r="BD7"/>
  <c r="BF9"/>
  <c r="BH10"/>
  <c r="BD5"/>
  <c r="BF5"/>
  <c r="BH5"/>
  <c r="BF4"/>
  <c r="BD4"/>
  <c r="BH4"/>
  <c r="BC14" i="4"/>
  <c r="BE14"/>
  <c r="BC13"/>
  <c r="BE13"/>
  <c r="BC12"/>
  <c r="BE12"/>
  <c r="BC11"/>
  <c r="BE11"/>
  <c r="BC10"/>
  <c r="BE10"/>
  <c r="BC9"/>
  <c r="BE9"/>
  <c r="BC8"/>
  <c r="BE8"/>
  <c r="BC7"/>
  <c r="BE7"/>
  <c r="BC5"/>
  <c r="BE5"/>
  <c r="BC4"/>
  <c r="BE4"/>
  <c r="BC3"/>
  <c r="BE3"/>
  <c r="BD26" i="1"/>
  <c r="BJ27"/>
  <c r="BD23"/>
  <c r="BF26"/>
  <c r="BJ32"/>
  <c r="BL32"/>
  <c r="BL20"/>
  <c r="BF27"/>
  <c r="BJ30"/>
  <c r="BF33"/>
  <c r="BH33"/>
  <c r="BJ33"/>
  <c r="BL33"/>
  <c r="BD33"/>
  <c r="BH32"/>
  <c r="BD32"/>
  <c r="BF32"/>
  <c r="BJ31"/>
  <c r="BL31"/>
  <c r="BD31"/>
  <c r="BF31"/>
  <c r="BD30"/>
  <c r="BF30"/>
  <c r="BH30"/>
  <c r="BL30"/>
  <c r="BF29"/>
  <c r="BH29"/>
  <c r="BJ29"/>
  <c r="BL29"/>
  <c r="BD29"/>
  <c r="BJ28"/>
  <c r="BL28"/>
  <c r="BH28"/>
  <c r="BL27"/>
  <c r="BH26"/>
  <c r="BJ26"/>
  <c r="BL26"/>
  <c r="BD25"/>
  <c r="BF25"/>
  <c r="BH25"/>
  <c r="BL25"/>
  <c r="BJ25"/>
  <c r="BF23"/>
  <c r="BL23"/>
  <c r="BJ22"/>
  <c r="BF22"/>
  <c r="BL22"/>
  <c r="BD21"/>
  <c r="BF21"/>
  <c r="BH21"/>
  <c r="BL21"/>
  <c r="BJ21"/>
  <c r="BH20"/>
  <c r="BH31"/>
  <c r="BD28"/>
  <c r="BD27"/>
  <c r="BH23"/>
  <c r="BJ23"/>
  <c r="BD22"/>
  <c r="BD20"/>
  <c r="BF20"/>
  <c r="D60" i="5"/>
  <c r="D59"/>
  <c r="D68"/>
  <c r="D67"/>
  <c r="BE9"/>
  <c r="BE11"/>
  <c r="BC7"/>
  <c r="BG5"/>
  <c r="BE7"/>
  <c r="BG11"/>
  <c r="BE12"/>
  <c r="BE6"/>
  <c r="BC12"/>
  <c r="BE8"/>
  <c r="BE10"/>
  <c r="BC11"/>
  <c r="BE13"/>
  <c r="BG4"/>
  <c r="BG6"/>
  <c r="BC8"/>
  <c r="BC10"/>
  <c r="BG12"/>
  <c r="BE4"/>
  <c r="BC4"/>
  <c r="BC6"/>
  <c r="BG7"/>
  <c r="BG8"/>
  <c r="BG10"/>
  <c r="BE3"/>
  <c r="BC3"/>
  <c r="BG3"/>
  <c r="BE5"/>
  <c r="BC5"/>
  <c r="BC9"/>
  <c r="BG9"/>
  <c r="BC13"/>
  <c r="BG13"/>
  <c r="BC6" i="4"/>
  <c r="BE6"/>
  <c r="BE3" i="3"/>
  <c r="BC3"/>
  <c r="BG3"/>
  <c r="BE8"/>
  <c r="BG8"/>
  <c r="BE17"/>
  <c r="BG17"/>
  <c r="BC17"/>
  <c r="BC8"/>
  <c r="BH6" i="2"/>
  <c r="BD6"/>
  <c r="BF6"/>
  <c r="BD18" i="1"/>
  <c r="BD14"/>
  <c r="BD10"/>
  <c r="BD6"/>
  <c r="BF18"/>
  <c r="BF14"/>
  <c r="BF10"/>
  <c r="BF6"/>
  <c r="BH18"/>
  <c r="BH14"/>
  <c r="BH10"/>
  <c r="BH6"/>
  <c r="BJ18"/>
  <c r="BJ14"/>
  <c r="BJ10"/>
  <c r="BJ6"/>
  <c r="BL3"/>
  <c r="BL15"/>
  <c r="BL11"/>
  <c r="BL7"/>
  <c r="BD15"/>
  <c r="BD11"/>
  <c r="BF15"/>
  <c r="BF11"/>
  <c r="BH15"/>
  <c r="BH11"/>
  <c r="BJ15"/>
  <c r="BJ11"/>
  <c r="BJ7"/>
  <c r="BL16"/>
  <c r="BL12"/>
  <c r="BL4"/>
  <c r="BD16"/>
  <c r="BD12"/>
  <c r="BF16"/>
  <c r="BF12"/>
  <c r="BH16"/>
  <c r="BH12"/>
  <c r="BJ16"/>
  <c r="BJ12"/>
  <c r="BL17"/>
  <c r="BL13"/>
  <c r="BL9"/>
  <c r="BL5"/>
  <c r="BD17"/>
  <c r="BD13"/>
  <c r="BD9"/>
  <c r="BF17"/>
  <c r="BF13"/>
  <c r="BF9"/>
  <c r="BH17"/>
  <c r="BH13"/>
  <c r="BH9"/>
  <c r="BJ17"/>
  <c r="BJ13"/>
  <c r="BJ9"/>
  <c r="BL18"/>
  <c r="BL14"/>
  <c r="BL10"/>
  <c r="BL6"/>
  <c r="BF7"/>
  <c r="BD24"/>
  <c r="BL24"/>
  <c r="BF24"/>
  <c r="BH24"/>
  <c r="BJ24"/>
  <c r="BF8"/>
  <c r="BL8"/>
  <c r="BJ8"/>
  <c r="BD8"/>
  <c r="BJ19"/>
  <c r="BL19"/>
  <c r="BH19"/>
  <c r="BD19"/>
  <c r="BF19"/>
  <c r="BH34"/>
  <c r="BJ34"/>
  <c r="BL34"/>
  <c r="BD34"/>
  <c r="BF34"/>
  <c r="BD5"/>
  <c r="BF5"/>
  <c r="BJ5"/>
  <c r="BH5"/>
  <c r="BF4"/>
  <c r="BD4"/>
  <c r="BJ4"/>
  <c r="BH4"/>
  <c r="BJ3"/>
  <c r="BF3"/>
  <c r="BH3"/>
  <c r="BD3"/>
</calcChain>
</file>

<file path=xl/sharedStrings.xml><?xml version="1.0" encoding="utf-8"?>
<sst xmlns="http://schemas.openxmlformats.org/spreadsheetml/2006/main" count="300" uniqueCount="241">
  <si>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</si>
  <si>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</si>
  <si>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</si>
  <si>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</si>
  <si>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</si>
  <si>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</si>
  <si>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</si>
  <si>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</si>
  <si>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</si>
  <si>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</si>
  <si>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</si>
  <si>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</si>
  <si>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</si>
  <si>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</si>
  <si>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</si>
  <si>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</si>
  <si>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</si>
  <si>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</si>
  <si>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</si>
  <si>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</si>
  <si>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</si>
  <si>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</si>
  <si>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</si>
  <si>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</si>
  <si>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</si>
  <si>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</si>
  <si>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</si>
  <si>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</si>
  <si>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</si>
  <si>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</si>
  <si>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</si>
  <si>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</si>
  <si>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pyły</t>
  </si>
  <si>
    <t>chemikalia (kontakt skórny)</t>
  </si>
  <si>
    <t>pary chemikaliów, gazów, spalin</t>
  </si>
  <si>
    <t>materiały zainfekowane</t>
  </si>
  <si>
    <t>hałas ponadnormatywny</t>
  </si>
  <si>
    <t>hałas uciążliwy</t>
  </si>
  <si>
    <t>hałas infra- lub ultradźwiękowy</t>
  </si>
  <si>
    <t>drgania maszyn i urządzeń (nogi i tułów)</t>
  </si>
  <si>
    <t>drgania maszyn i narzędzi ręcznych (ręce)</t>
  </si>
  <si>
    <t>wysokie temperatury</t>
  </si>
  <si>
    <t xml:space="preserve">niskie temperatury </t>
  </si>
  <si>
    <t>promieniowanie laserowe</t>
  </si>
  <si>
    <t>promieniowanie nadfioletowe, podczerwone lub widzialne</t>
  </si>
  <si>
    <t>promieniowanie jonizujące</t>
  </si>
  <si>
    <t>pola elektromagnetyczne</t>
  </si>
  <si>
    <t>prąd elektryczny</t>
  </si>
  <si>
    <t xml:space="preserve">wybuch i pożar  </t>
  </si>
  <si>
    <t>ruchome części maszyn</t>
  </si>
  <si>
    <t>spadające elementy</t>
  </si>
  <si>
    <t>przemieszczające się pojazdy, maszyny</t>
  </si>
  <si>
    <t>ostre lub chropowate krawędzie i powierzchnie</t>
  </si>
  <si>
    <t>śliskie, nierówne powierzchnie</t>
  </si>
  <si>
    <t>gorące lub zimne powierzchnie</t>
  </si>
  <si>
    <t>płyn pod ciśnieniem</t>
  </si>
  <si>
    <t xml:space="preserve">pozycje powodujących zmęczenie i/lub ból </t>
  </si>
  <si>
    <t>powtarzające się ruchy rąk i/lub ramion</t>
  </si>
  <si>
    <t>prace na wysokości lub w zagłębieniach</t>
  </si>
  <si>
    <t>duży wysiłek fizyczny</t>
  </si>
  <si>
    <t>niedostateczne lub niewłaściwe oświetlenie stanowiska pracy</t>
  </si>
  <si>
    <t>wirusy, bakterie i inne czynniki biologiczne</t>
  </si>
  <si>
    <t>zwiększone obciążenie psychiczne</t>
  </si>
  <si>
    <t>czynnik</t>
  </si>
  <si>
    <t>nr pytania</t>
  </si>
  <si>
    <t>obserwacje</t>
  </si>
  <si>
    <t>zakoduj odpowiedzi według podanej metody: 0 - nie narażony, 1- narażenie małe, 2 - narażenie średnie, 3 - narażenie duże, 9 - nie wiem, 99 - brak danych.</t>
  </si>
  <si>
    <t>przenoszenie ciężkich przedmiotów</t>
  </si>
  <si>
    <r>
      <t xml:space="preserve">narażeni - czynnik o </t>
    </r>
    <r>
      <rPr>
        <b/>
        <u/>
        <sz val="10"/>
        <color theme="1"/>
        <rFont val="Calibri"/>
        <family val="2"/>
        <charset val="238"/>
        <scheme val="minor"/>
      </rPr>
      <t xml:space="preserve">małej </t>
    </r>
    <r>
      <rPr>
        <sz val="10"/>
        <color theme="1"/>
        <rFont val="Calibri"/>
        <family val="2"/>
        <charset val="238"/>
        <scheme val="minor"/>
      </rPr>
      <t>szkodliwości</t>
    </r>
  </si>
  <si>
    <r>
      <t xml:space="preserve">narażeni - czynnik o </t>
    </r>
    <r>
      <rPr>
        <b/>
        <u/>
        <sz val="10"/>
        <color theme="1"/>
        <rFont val="Calibri"/>
        <family val="2"/>
        <charset val="238"/>
        <scheme val="minor"/>
      </rPr>
      <t>średnej</t>
    </r>
    <r>
      <rPr>
        <sz val="10"/>
        <color theme="1"/>
        <rFont val="Calibri"/>
        <family val="2"/>
        <charset val="238"/>
        <scheme val="minor"/>
      </rPr>
      <t xml:space="preserve"> szkodliwości</t>
    </r>
  </si>
  <si>
    <r>
      <t xml:space="preserve">narażeni - czynnik o </t>
    </r>
    <r>
      <rPr>
        <b/>
        <u/>
        <sz val="10"/>
        <color theme="1"/>
        <rFont val="Calibri"/>
        <family val="2"/>
        <charset val="238"/>
        <scheme val="minor"/>
      </rPr>
      <t>dużej</t>
    </r>
    <r>
      <rPr>
        <sz val="10"/>
        <color theme="1"/>
        <rFont val="Calibri"/>
        <family val="2"/>
        <charset val="238"/>
        <scheme val="minor"/>
      </rPr>
      <t xml:space="preserve"> szkodliwości</t>
    </r>
  </si>
  <si>
    <r>
      <t xml:space="preserve">liczba </t>
    </r>
    <r>
      <rPr>
        <b/>
        <u/>
        <sz val="10"/>
        <color theme="1"/>
        <rFont val="Calibri"/>
        <family val="2"/>
        <charset val="238"/>
        <scheme val="minor"/>
      </rPr>
      <t>nie</t>
    </r>
    <r>
      <rPr>
        <sz val="10"/>
        <color theme="1"/>
        <rFont val="Calibri"/>
        <family val="2"/>
        <charset val="238"/>
        <scheme val="minor"/>
      </rPr>
      <t xml:space="preserve"> narażonych</t>
    </r>
  </si>
  <si>
    <r>
      <t xml:space="preserve">liczba </t>
    </r>
    <r>
      <rPr>
        <sz val="10"/>
        <color theme="1"/>
        <rFont val="Calibri"/>
        <family val="2"/>
        <charset val="238"/>
        <scheme val="minor"/>
      </rPr>
      <t>narażonych</t>
    </r>
  </si>
  <si>
    <t>% narażonych</t>
  </si>
  <si>
    <t>liczba odpowiedzi</t>
  </si>
  <si>
    <r>
      <t xml:space="preserve">narażeni - czynnik o </t>
    </r>
    <r>
      <rPr>
        <b/>
        <u/>
        <sz val="10"/>
        <color theme="1"/>
        <rFont val="Calibri"/>
        <family val="2"/>
        <charset val="238"/>
        <scheme val="minor"/>
      </rPr>
      <t>nieokreślonej</t>
    </r>
    <r>
      <rPr>
        <sz val="10"/>
        <color theme="1"/>
        <rFont val="Calibri"/>
        <family val="2"/>
        <charset val="238"/>
        <scheme val="minor"/>
      </rPr>
      <t xml:space="preserve"> szkodliwości</t>
    </r>
  </si>
  <si>
    <t>presja czasu, nadmierne obciążenie zadaniami</t>
  </si>
  <si>
    <t xml:space="preserve">zbyt trudne zadania </t>
  </si>
  <si>
    <t xml:space="preserve">z góry narzucone tempo pracy  </t>
  </si>
  <si>
    <t>monotonia, wykonywanie nudnych zadań</t>
  </si>
  <si>
    <t>ciągłe napięcie, związane z wykonywaniem zadań trudnych, niebezpiecznych…</t>
  </si>
  <si>
    <t>niejasne, sprzeczne polecenia, zła organizacja pracy</t>
  </si>
  <si>
    <t>brak możliwości zgłaszania i realizacji własnych pomysłów</t>
  </si>
  <si>
    <t>brak zrozumienia i pomocy ze strony kolegów</t>
  </si>
  <si>
    <t xml:space="preserve">brak zrozumienia i pomocy ze strony przełożonych </t>
  </si>
  <si>
    <t>częste konflikty</t>
  </si>
  <si>
    <t xml:space="preserve">brak uznania dla dobrze wykonanej pracy </t>
  </si>
  <si>
    <t>przemoc fizyczna (bicie)</t>
  </si>
  <si>
    <t xml:space="preserve">zastraszanie, nękanie (groźby, wyzwiska) </t>
  </si>
  <si>
    <t>zakoduj odpowiedzi według podanej metody: 0 - nie narażony, 1- narażony czasami, 2 - narażony często, 99 - brak danych.</t>
  </si>
  <si>
    <r>
      <t xml:space="preserve">liczba narażonych </t>
    </r>
    <r>
      <rPr>
        <b/>
        <u/>
        <sz val="10"/>
        <color theme="1"/>
        <rFont val="Calibri"/>
        <family val="2"/>
        <charset val="238"/>
        <scheme val="minor"/>
      </rPr>
      <t>czasami</t>
    </r>
  </si>
  <si>
    <r>
      <t xml:space="preserve">liczba narażonych </t>
    </r>
    <r>
      <rPr>
        <b/>
        <u/>
        <sz val="10"/>
        <color theme="1"/>
        <rFont val="Calibri"/>
        <family val="2"/>
        <charset val="238"/>
        <scheme val="minor"/>
      </rPr>
      <t>często</t>
    </r>
  </si>
  <si>
    <r>
      <t xml:space="preserve">% narażonych </t>
    </r>
    <r>
      <rPr>
        <b/>
        <u/>
        <sz val="10"/>
        <color theme="1"/>
        <rFont val="Calibri"/>
        <family val="2"/>
        <charset val="238"/>
        <scheme val="minor"/>
      </rPr>
      <t>czasami</t>
    </r>
  </si>
  <si>
    <r>
      <t xml:space="preserve">% narażonych </t>
    </r>
    <r>
      <rPr>
        <b/>
        <u/>
        <sz val="10"/>
        <color theme="1"/>
        <rFont val="Calibri"/>
        <family val="2"/>
        <charset val="238"/>
        <scheme val="minor"/>
      </rPr>
      <t>często</t>
    </r>
  </si>
  <si>
    <r>
      <t>% narażonych (</t>
    </r>
    <r>
      <rPr>
        <b/>
        <u/>
        <sz val="10"/>
        <color theme="1"/>
        <rFont val="Calibri"/>
        <family val="2"/>
        <charset val="238"/>
        <scheme val="minor"/>
      </rPr>
      <t>mała</t>
    </r>
    <r>
      <rPr>
        <sz val="10"/>
        <color theme="1"/>
        <rFont val="Calibri"/>
        <family val="2"/>
        <charset val="238"/>
        <scheme val="minor"/>
      </rPr>
      <t xml:space="preserve"> szkodliwość)</t>
    </r>
  </si>
  <si>
    <r>
      <t>% narażonych (</t>
    </r>
    <r>
      <rPr>
        <b/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szkodliwość)</t>
    </r>
  </si>
  <si>
    <r>
      <t>% narażonych (</t>
    </r>
    <r>
      <rPr>
        <b/>
        <u/>
        <sz val="10"/>
        <color theme="1"/>
        <rFont val="Calibri"/>
        <family val="2"/>
        <charset val="238"/>
        <scheme val="minor"/>
      </rPr>
      <t>duża</t>
    </r>
    <r>
      <rPr>
        <sz val="10"/>
        <color theme="1"/>
        <rFont val="Calibri"/>
        <family val="2"/>
        <charset val="238"/>
        <scheme val="minor"/>
      </rPr>
      <t xml:space="preserve"> szkodliwość)</t>
    </r>
  </si>
  <si>
    <r>
      <t>% narażonych (</t>
    </r>
    <r>
      <rPr>
        <b/>
        <u/>
        <sz val="10"/>
        <color theme="1"/>
        <rFont val="Calibri"/>
        <family val="2"/>
        <charset val="238"/>
        <scheme val="minor"/>
      </rPr>
      <t>nieokreślona</t>
    </r>
    <r>
      <rPr>
        <sz val="10"/>
        <color theme="1"/>
        <rFont val="Calibri"/>
        <family val="2"/>
        <charset val="238"/>
        <scheme val="minor"/>
      </rPr>
      <t xml:space="preserve"> szkodliwość)</t>
    </r>
  </si>
  <si>
    <t xml:space="preserve">Bezpieczeństwo i ochrona zdrowia są tak samo ważne, jak jakość i wydajność pracy </t>
  </si>
  <si>
    <t>Pracownicy otrzymują odpowiedzi na zgłaszane pytania i problemy</t>
  </si>
  <si>
    <t>Pracownicy są dobrze poinformowani o ryzyku zawodowym</t>
  </si>
  <si>
    <t>Pracownicy znają zasady postępowania w przypadku awarii lub wypadku</t>
  </si>
  <si>
    <t xml:space="preserve">Pracownicy mają zapewnioną dobrą opiekę lekarską </t>
  </si>
  <si>
    <t>Jest możliwość pracy w niepełnym wymiarze czasu pracy lub ustalania elastycznego czasu pracy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</si>
  <si>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</si>
  <si>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</si>
  <si>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</si>
  <si>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</si>
  <si>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</si>
  <si>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</si>
  <si>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</si>
  <si>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</si>
  <si>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</si>
  <si>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</si>
  <si>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</si>
  <si>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</si>
  <si>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</si>
  <si>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</si>
  <si>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</si>
  <si>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</si>
  <si>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</si>
  <si>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</si>
  <si>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</si>
  <si>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</si>
  <si>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</si>
  <si>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</si>
  <si>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</si>
  <si>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</si>
  <si>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</si>
  <si>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</si>
  <si>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</si>
  <si>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</si>
  <si>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 xml:space="preserve">Kierownictwo zwraca uwagę na stosowanie przepisów i zasad bhp </t>
  </si>
  <si>
    <t xml:space="preserve">Kierownictwo omawia z pracownikami problemy związane z bhp </t>
  </si>
  <si>
    <t>Szkolenia na temat bhp pomagają bezpiecznie pracować</t>
  </si>
  <si>
    <t xml:space="preserve">Pracownicy znają swoje odpowiedzialności i uprawnienia w zakresie bhp </t>
  </si>
  <si>
    <t xml:space="preserve">Pracownicy mogą zgłosić problemy związane z bhp </t>
  </si>
  <si>
    <t>Pracownicy mają wpływ na wybór ŚOI</t>
  </si>
  <si>
    <t>Instrukcje stanowiskowe i procedury pomagają pracować bezpiecznie</t>
  </si>
  <si>
    <t>Przy wyposażaniu stanowisk pracy zwraca się uwagę na potrzeby pracowników</t>
  </si>
  <si>
    <t xml:space="preserve">Pracownicy są zachęcani do prowadzenia zdrowego stylu życia </t>
  </si>
  <si>
    <t>TAK</t>
  </si>
  <si>
    <t>NIE</t>
  </si>
  <si>
    <t>NIE WIEM</t>
  </si>
  <si>
    <t>% TAK</t>
  </si>
  <si>
    <t>% NIE</t>
  </si>
  <si>
    <t>% NIE WIEM</t>
  </si>
  <si>
    <t>zakoduj odpowiedzi według podanej metody: 3 - tak, 2 - raczej tak, 1 - raczej nie, 0 - nie, 9 - nie wiem, 99 - brak danych.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</si>
  <si>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</si>
  <si>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</si>
  <si>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</si>
  <si>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</si>
  <si>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</si>
  <si>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</si>
  <si>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</si>
  <si>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</si>
  <si>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</si>
  <si>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</si>
  <si>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</si>
  <si>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</si>
  <si>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Problemy ze słuchem</t>
  </si>
  <si>
    <t xml:space="preserve">Problemy ze skórą </t>
  </si>
  <si>
    <t>Bóle pleców, szyi, rąk lub nóg</t>
  </si>
  <si>
    <t>Bóle głowy</t>
  </si>
  <si>
    <t xml:space="preserve">Bóle żołądka/brzucha </t>
  </si>
  <si>
    <t xml:space="preserve">Problemy z układem oddechowym </t>
  </si>
  <si>
    <t>Problemy z oczami</t>
  </si>
  <si>
    <t>Ogólne zmęczenie</t>
  </si>
  <si>
    <t>Problemy układem krążenia</t>
  </si>
  <si>
    <t xml:space="preserve">Dolegliwości i choroby układu nerwowego </t>
  </si>
  <si>
    <t xml:space="preserve">Dolegliwości i zaburzenia psychiczne </t>
  </si>
  <si>
    <t xml:space="preserve">Choroby zakaźne i pasożytnicze </t>
  </si>
  <si>
    <t>zakoduj odpowiedzi według podanej metody: 0 - nie, 1 - tak, 99 - brak danych.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</si>
  <si>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</si>
  <si>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</si>
  <si>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</si>
  <si>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</si>
  <si>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</si>
  <si>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</si>
  <si>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</si>
  <si>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</si>
  <si>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</si>
  <si>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</si>
  <si>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</si>
  <si>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</si>
  <si>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</si>
  <si>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6.3</t>
  </si>
  <si>
    <t>6.4</t>
  </si>
  <si>
    <t>6.7</t>
  </si>
  <si>
    <t>6.6.1</t>
  </si>
  <si>
    <t>6.6.2</t>
  </si>
  <si>
    <t>6.6.3</t>
  </si>
  <si>
    <t>Jestem zadowolony ze swojej pracy</t>
  </si>
  <si>
    <t>Jestem dobrze poinformowany o ryzyku zawodowym związanym z pracą</t>
  </si>
  <si>
    <t>Praca wpływa niekorzystnie na moje zdrowie</t>
  </si>
  <si>
    <t>Obawiam się, że w pracy mogę ulec wypadkowi</t>
  </si>
  <si>
    <t>Chcę się szkolić, aby w przyszłości wykonywać lżejszą pracę</t>
  </si>
  <si>
    <t>Będę w stanie zmienić pracę na inną, kiedy będę miał ponad 55 lat</t>
  </si>
  <si>
    <t>Mój stan zdrowia jest lepszy niż innych osób w moim wieku</t>
  </si>
  <si>
    <t>Uważam, że nadal będę mógł wykonywać moją pracę w wieku 60 lat</t>
  </si>
  <si>
    <t>Jestem zadowolony ze swojego życia</t>
  </si>
  <si>
    <t>Moje stanowisko pracy jest bezpieczne i ergonomiczne</t>
  </si>
  <si>
    <t xml:space="preserve">Wiem, jak wykonywać moją pracę w sposób bezpieczny </t>
  </si>
  <si>
    <t>6.5.1</t>
  </si>
  <si>
    <t>6.5.2</t>
  </si>
  <si>
    <t>staż pracy (całkowity)</t>
  </si>
  <si>
    <t>staż pracy (na stanowisku)</t>
  </si>
  <si>
    <t xml:space="preserve">rok urodzenia </t>
  </si>
  <si>
    <r>
      <rPr>
        <b/>
        <sz val="10"/>
        <color theme="1"/>
        <rFont val="Calibri"/>
        <family val="2"/>
        <charset val="238"/>
        <scheme val="minor"/>
      </rPr>
      <t xml:space="preserve">wykonywana praca </t>
    </r>
    <r>
      <rPr>
        <sz val="10"/>
        <color theme="1"/>
        <rFont val="Calibri"/>
        <family val="2"/>
        <charset val="238"/>
        <scheme val="minor"/>
      </rPr>
      <t>(1 - biurowa, 2 - fizyczna, 3 - inna, 99 - brak danych)</t>
    </r>
  </si>
  <si>
    <r>
      <rPr>
        <b/>
        <sz val="10"/>
        <color rgb="FF000000"/>
        <rFont val="Calibri"/>
        <family val="2"/>
        <charset val="238"/>
        <scheme val="minor"/>
      </rPr>
      <t>płeć</t>
    </r>
    <r>
      <rPr>
        <sz val="10"/>
        <color rgb="FF000000"/>
        <rFont val="Calibri"/>
        <family val="2"/>
        <charset val="238"/>
        <scheme val="minor"/>
      </rPr>
      <t xml:space="preserve"> (1 - kobieta, 2 - mężczyzna, 99 - brak danych)</t>
    </r>
  </si>
  <si>
    <r>
      <rPr>
        <b/>
        <sz val="10"/>
        <color rgb="FF000000"/>
        <rFont val="Calibri"/>
        <family val="2"/>
        <charset val="238"/>
        <scheme val="minor"/>
      </rPr>
      <t>wykształcenie</t>
    </r>
    <r>
      <rPr>
        <sz val="10"/>
        <color rgb="FF000000"/>
        <rFont val="Calibri"/>
        <family val="2"/>
        <charset val="238"/>
        <scheme val="minor"/>
      </rPr>
      <t xml:space="preserve"> (1 - podstawowe, 2 - średnie zawodowe, 3 - średnie ogólne, 4 - wyższe, 99 - brak danych)</t>
    </r>
  </si>
  <si>
    <r>
      <rPr>
        <b/>
        <sz val="10"/>
        <color rgb="FF000000"/>
        <rFont val="Calibri"/>
        <family val="2"/>
        <charset val="238"/>
        <scheme val="minor"/>
      </rPr>
      <t>rodzaj zatrudnienia</t>
    </r>
    <r>
      <rPr>
        <sz val="10"/>
        <color rgb="FF000000"/>
        <rFont val="Calibri"/>
        <family val="2"/>
        <charset val="238"/>
        <scheme val="minor"/>
      </rPr>
      <t xml:space="preserve"> (1 - na czas określony, 2 - na czas nieokreslony, 99 - brak danych)</t>
    </r>
  </si>
  <si>
    <r>
      <rPr>
        <b/>
        <sz val="10"/>
        <color rgb="FF000000"/>
        <rFont val="Calibri"/>
        <family val="2"/>
        <charset val="238"/>
        <scheme val="minor"/>
      </rPr>
      <t>rodzaj zatrudnienia</t>
    </r>
    <r>
      <rPr>
        <sz val="10"/>
        <color rgb="FF000000"/>
        <rFont val="Calibri"/>
        <family val="2"/>
        <charset val="238"/>
        <scheme val="minor"/>
      </rPr>
      <t xml:space="preserve"> (1 - na pełny etat, 2 - na część etatu, 99 - brak danych)</t>
    </r>
  </si>
  <si>
    <r>
      <rPr>
        <b/>
        <sz val="10"/>
        <color rgb="FF000000"/>
        <rFont val="Calibri"/>
        <family val="2"/>
        <charset val="238"/>
        <scheme val="minor"/>
      </rPr>
      <t>rodzaj zatrudnienia</t>
    </r>
    <r>
      <rPr>
        <sz val="10"/>
        <color rgb="FF000000"/>
        <rFont val="Calibri"/>
        <family val="2"/>
        <charset val="238"/>
        <scheme val="minor"/>
      </rPr>
      <t xml:space="preserve"> (1 - na jedną zmianę, 2 - w systemie wielozmianowym, 99 - brak danych)</t>
    </r>
  </si>
  <si>
    <r>
      <rPr>
        <b/>
        <sz val="10"/>
        <color rgb="FF000000"/>
        <rFont val="Calibri"/>
        <family val="2"/>
        <charset val="238"/>
        <scheme val="minor"/>
      </rPr>
      <t xml:space="preserve">czy obawiasz się utraty pracy </t>
    </r>
    <r>
      <rPr>
        <sz val="10"/>
        <color rgb="FF000000"/>
        <rFont val="Calibri"/>
        <family val="2"/>
        <charset val="238"/>
        <scheme val="minor"/>
      </rPr>
      <t>(1 - tak, 2 - nie, 99 - brak danych)</t>
    </r>
  </si>
  <si>
    <t xml:space="preserve">wykonywana praca </t>
  </si>
  <si>
    <t>biurowa</t>
  </si>
  <si>
    <t>fizyczna</t>
  </si>
  <si>
    <t>inna</t>
  </si>
  <si>
    <t>bd</t>
  </si>
  <si>
    <t>l.</t>
  </si>
  <si>
    <t>%</t>
  </si>
  <si>
    <t>płeć</t>
  </si>
  <si>
    <t>kobieta</t>
  </si>
  <si>
    <t>mężczyzna</t>
  </si>
  <si>
    <t>podstawowe</t>
  </si>
  <si>
    <t>średnie zawodowe</t>
  </si>
  <si>
    <t>średnie ogólne</t>
  </si>
  <si>
    <t>wyższe</t>
  </si>
  <si>
    <t>brak danych</t>
  </si>
  <si>
    <r>
      <rPr>
        <b/>
        <sz val="10"/>
        <color rgb="FF000000"/>
        <rFont val="Calibri"/>
        <family val="2"/>
        <charset val="238"/>
        <scheme val="minor"/>
      </rPr>
      <t>wykształcenie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</si>
  <si>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na czas określony</t>
  </si>
  <si>
    <t>na czas nieokreślony</t>
  </si>
  <si>
    <t>rodzaj zatrudnienia</t>
  </si>
  <si>
    <t>na pełny etat</t>
  </si>
  <si>
    <t>na część etatu</t>
  </si>
  <si>
    <t>na jedną zmianę</t>
  </si>
  <si>
    <t>w systemie wielozmianowym</t>
  </si>
  <si>
    <t>tak</t>
  </si>
  <si>
    <t>nie</t>
  </si>
  <si>
    <t>czy obawiasz się utraty pracy?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</si>
</sst>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9F4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5F3F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9" xfId="0" applyBorder="1"/>
    <xf numFmtId="0" fontId="0" fillId="0" borderId="2" xfId="0" applyBorder="1"/>
    <xf numFmtId="0" fontId="0" fillId="0" borderId="8" xfId="0" applyBorder="1"/>
    <xf numFmtId="0" fontId="0" fillId="3" borderId="2" xfId="0" applyFill="1" applyBorder="1"/>
    <xf numFmtId="0" fontId="0" fillId="0" borderId="2" xfId="0" applyFill="1" applyBorder="1"/>
    <xf numFmtId="0" fontId="0" fillId="2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9" borderId="2" xfId="0" applyFill="1" applyBorder="1"/>
    <xf numFmtId="0" fontId="0" fillId="0" borderId="0" xfId="0" applyBorder="1"/>
    <xf numFmtId="0" fontId="1" fillId="9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2" fontId="0" fillId="7" borderId="5" xfId="0" applyNumberFormat="1" applyFill="1" applyBorder="1" applyAlignment="1">
      <alignment horizontal="right"/>
    </xf>
    <xf numFmtId="0" fontId="0" fillId="8" borderId="5" xfId="0" applyFill="1" applyBorder="1" applyAlignment="1">
      <alignment horizontal="right"/>
    </xf>
    <xf numFmtId="2" fontId="0" fillId="6" borderId="2" xfId="0" applyNumberFormat="1" applyFill="1" applyBorder="1" applyAlignment="1">
      <alignment horizontal="right"/>
    </xf>
    <xf numFmtId="0" fontId="1" fillId="10" borderId="5" xfId="0" applyFont="1" applyFill="1" applyBorder="1" applyAlignment="1">
      <alignment horizontal="center" wrapText="1"/>
    </xf>
    <xf numFmtId="2" fontId="0" fillId="10" borderId="5" xfId="0" applyNumberFormat="1" applyFill="1" applyBorder="1" applyAlignment="1">
      <alignment horizontal="right"/>
    </xf>
    <xf numFmtId="2" fontId="0" fillId="9" borderId="2" xfId="0" applyNumberFormat="1" applyFill="1" applyBorder="1"/>
    <xf numFmtId="0" fontId="1" fillId="0" borderId="6" xfId="0" applyFont="1" applyBorder="1" applyAlignment="1">
      <alignment horizontal="left"/>
    </xf>
    <xf numFmtId="0" fontId="1" fillId="11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0" fillId="4" borderId="2" xfId="0" applyFill="1" applyBorder="1"/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9" borderId="5" xfId="0" applyFill="1" applyBorder="1" applyAlignment="1">
      <alignment horizontal="right"/>
    </xf>
    <xf numFmtId="2" fontId="0" fillId="10" borderId="2" xfId="0" applyNumberFormat="1" applyFill="1" applyBorder="1"/>
    <xf numFmtId="2" fontId="0" fillId="7" borderId="2" xfId="0" applyNumberFormat="1" applyFill="1" applyBorder="1"/>
    <xf numFmtId="0" fontId="1" fillId="11" borderId="2" xfId="0" applyFont="1" applyFill="1" applyBorder="1" applyAlignment="1">
      <alignment horizontal="left" vertical="top" wrapText="1"/>
    </xf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1" fillId="3" borderId="5" xfId="0" applyFont="1" applyFill="1" applyBorder="1" applyAlignment="1">
      <alignment horizontal="center" wrapText="1"/>
    </xf>
    <xf numFmtId="2" fontId="0" fillId="4" borderId="2" xfId="0" applyNumberFormat="1" applyFill="1" applyBorder="1"/>
    <xf numFmtId="2" fontId="0" fillId="3" borderId="2" xfId="0" applyNumberFormat="1" applyFill="1" applyBorder="1"/>
    <xf numFmtId="0" fontId="4" fillId="11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6" fillId="11" borderId="2" xfId="0" applyFont="1" applyFill="1" applyBorder="1" applyAlignment="1">
      <alignment vertical="top" wrapText="1"/>
    </xf>
    <xf numFmtId="0" fontId="5" fillId="11" borderId="2" xfId="0" applyFont="1" applyFill="1" applyBorder="1" applyAlignment="1">
      <alignment vertical="top" wrapText="1"/>
    </xf>
    <xf numFmtId="0" fontId="1" fillId="0" borderId="2" xfId="0" applyFont="1" applyBorder="1"/>
    <xf numFmtId="0" fontId="0" fillId="2" borderId="3" xfId="0" applyFill="1" applyBorder="1"/>
    <xf numFmtId="0" fontId="0" fillId="2" borderId="4" xfId="0" applyFill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1" fillId="0" borderId="7" xfId="0" applyFont="1" applyBorder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AA896"/>
      <color rgb="FFB0DD7F"/>
      <color rgb="FFD0EBB3"/>
      <color rgb="FFFACBA4"/>
      <color rgb="FFFCDDC4"/>
      <color rgb="FFFDE2CB"/>
      <color rgb="FFFEF2E8"/>
      <color rgb="FFF5F3F7"/>
      <color rgb="FFF9F4EB"/>
      <color rgb="FFF1E5C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</a:t>
            </a:r>
          </a:p>
        </c:rich>
      </c:tx>
      <c:layout>
        <c:manualLayout>
          <c:xMode val="edge"/>
          <c:yMode val="edge"/>
          <c:x val="3.4687602714672375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11E-2"/>
          <c:y val="0.2374871175036497"/>
          <c:w val="0.36843618464935535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('cz.fizyczne'!$BF$3,'cz.fizyczne'!$BH$3,'cz.fizyczne'!$BJ$3,'cz.fizyczne'!$BL$3)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76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1.11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('cz.fizyczne'!$BF$13,'cz.fizyczne'!$BH$13,'cz.fizyczne'!$BJ$13,'cz.fizyczne'!$BL$13)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1.12</a:t>
            </a:r>
          </a:p>
        </c:rich>
      </c:tx>
      <c:layout>
        <c:manualLayout>
          <c:xMode val="edge"/>
          <c:yMode val="edge"/>
          <c:x val="4.4110456622596932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('cz.fizyczne'!$BF$14,'cz.fizyczne'!$BH$14,'cz.fizyczne'!$BJ$14,'cz.fizyczne'!$BL$14)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1.13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('cz.fizyczne'!$BF$15,'cz.fizyczne'!$BH$15,'cz.fizyczne'!$BJ$15,'cz.fizyczne'!$BL$15)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1.14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('cz.fizyczne'!$BF$15,'cz.fizyczne'!$BH$15,'cz.fizyczne'!$BJ$15,'cz.fizyczne'!$BL$15)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1.15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('cz.fizyczne'!$BF$17,'cz.fizyczne'!$BH$17,'cz.fizyczne'!$BJ$17,'cz.fizyczne'!$BL$17)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1.16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18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('cz.fizyczne'!$BF$2,'cz.fizyczne'!$BH$2,'cz.fizyczne'!$BJ$2,'cz.fizyczne'!$BK$2:$BL$2)</c:f>
              <c:strCache>
                <c:ptCount val="5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narażeni - czynnik o nieokreślonej szkodliwości</c:v>
                </c:pt>
                <c:pt idx="4">
                  <c:v>% narażonych (nieokreślona szkodliwość)</c:v>
                </c:pt>
              </c:strCache>
            </c:strRef>
          </c:cat>
          <c:val>
            <c:numRef>
              <c:f>('cz.fizyczne'!$BF$18,'cz.fizyczne'!$BH$18,'cz.fizyczne'!$BJ$18,'cz.fizyczne'!$BL$18)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1.17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8.6795984825495442E-2"/>
          <c:y val="0.2121706449853118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('cz.fizyczne'!$BF$19,'cz.fizyczne'!$BH$19,'cz.fizyczne'!$BJ$19,'cz.fizyczne'!$BL$19)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1.18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('cz.fizyczne'!$BF$20,'cz.fizyczne'!$BH$20,'cz.fizyczne'!$BJ$20,'cz.fizyczne'!$BL$20)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6664532303694872"/>
          <c:y val="6.7457435434689184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1.19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5.3815996147759323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('cz.fizyczne'!$BF$21,'cz.fizyczne'!$BH$21,'cz.fizyczne'!$BJ$21,'cz.fizyczne'!$BL$21)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76"/>
          <c:y val="4.2140962916351318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1.20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5.3815996147759323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('cz.fizyczne'!$BF$22,'cz.fizyczne'!$BH$22,'cz.fizyczne'!$BJ$22,'cz.fizyczne'!$BL$22)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1.3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18E-2"/>
          <c:y val="0.2712424141947668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('cz.fizyczne'!$BF$5,'cz.fizyczne'!$BH$5,'cz.fizyczne'!$BJ$5,'cz.fizyczne'!$BL$5)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1.21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8.2084557871533112E-2"/>
          <c:y val="0.23748711750364959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('cz.fizyczne'!$BF$23,'cz.fizyczne'!$BH$23,'cz.fizyczne'!$BJ$23,'cz.fizyczne'!$BL$23)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1.22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5.852742310172164E-2"/>
          <c:y val="0.26280359002198744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('cz.fizyczne'!$BF$24,'cz.fizyczne'!$BH$24,'cz.fizyczne'!$BJ$24,'cz.fizyczne'!$BL$24)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1.23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('cz.fizyczne'!$BF$25,'cz.fizyczne'!$BH$25,'cz.fizyczne'!$BJ$25,'cz.fizyczne'!$BL$25)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1.24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('cz.fizyczne'!$BF$26,'cz.fizyczne'!$BH$26,'cz.fizyczne'!$BJ$26,'cz.fizyczne'!$BL$26)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1.25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('cz.fizyczne'!$BF$27,'cz.fizyczne'!$BH$27,'cz.fizyczne'!$BJ$27,'cz.fizyczne'!$BL$27)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1.26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('cz.fizyczne'!$BF$28,'cz.fizyczne'!$BH$28,'cz.fizyczne'!$BJ$28,'cz.fizyczne'!$BL$28)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1.27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('cz.fizyczne'!$BF$29,'cz.fizyczne'!$BH$29,'cz.fizyczne'!$BJ$29,'cz.fizyczne'!$BL$29)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1.28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('cz.fizyczne'!$BF$30,'cz.fizyczne'!$BH$30,'cz.fizyczne'!$BJ$30,'cz.fizyczne'!$BL$30)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1.29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('cz.fizyczne'!$BF$31,'cz.fizyczne'!$BH$31,'cz.fizyczne'!$BJ$31,'cz.fizyczne'!$BL$31)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1.30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('cz.fizyczne'!$BF$32,'cz.fizyczne'!$BH$32,'cz.fizyczne'!$BJ$32,'cz.fizyczne'!$BL$32)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1.4</a:t>
            </a:r>
          </a:p>
        </c:rich>
      </c:tx>
      <c:layout>
        <c:manualLayout>
          <c:xMode val="edge"/>
          <c:yMode val="edge"/>
          <c:x val="3.468760271467231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('cz.fizyczne'!$BF$6,'cz.fizyczne'!$BH$6,'cz.fizyczne'!$BJ$6,'cz.fizyczne'!$BL$6)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1.31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('cz.fizyczne'!$BF$33,'cz.fizyczne'!$BH$33,'cz.fizyczne'!$BJ$33,'cz.fizyczne'!$BL$33)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1.32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('cz.fizyczne'!$BF$34,'cz.fizyczne'!$BH$34,'cz.fizyczne'!$BJ$34,'cz.fizyczne'!$BL$34)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liczba pracowników narażonych na poszczególne</a:t>
            </a:r>
            <a:r>
              <a:rPr lang="pl-PL" sz="1200" baseline="0"/>
              <a:t> czynniki środowiska pracy</a:t>
            </a:r>
            <a:endParaRPr lang="pl-PL" sz="1200"/>
          </a:p>
        </c:rich>
      </c:tx>
      <c:layout/>
    </c:title>
    <c:plotArea>
      <c:layout>
        <c:manualLayout>
          <c:layoutTarget val="inner"/>
          <c:xMode val="edge"/>
          <c:yMode val="edge"/>
          <c:x val="0.51524770668061592"/>
          <c:y val="9.5265700483091798E-2"/>
          <c:w val="0.44715515239332199"/>
          <c:h val="0.85495009486618612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EAA896"/>
            </a:solidFill>
            <a:ln w="15875">
              <a:solidFill>
                <a:schemeClr val="accent2">
                  <a:lumMod val="50000"/>
                </a:schemeClr>
              </a:solidFill>
            </a:ln>
          </c:spPr>
          <c:cat>
            <c:strRef>
              <c:f>'cz.fizyczne'!$B$3:$B$34</c:f>
              <c:strCache>
                <c:ptCount val="32"/>
                <c:pt idx="0">
                  <c:v>pary chemikaliów, gazów, spalin</c:v>
                </c:pt>
                <c:pt idx="1">
                  <c:v>pyły</c:v>
                </c:pt>
                <c:pt idx="2">
                  <c:v>chemikalia (kontakt skórny)</c:v>
                </c:pt>
                <c:pt idx="3">
                  <c:v>materiały zainfekowane</c:v>
                </c:pt>
                <c:pt idx="4">
                  <c:v>hałas ponadnormatywny</c:v>
                </c:pt>
                <c:pt idx="5">
                  <c:v>hałas uciążliwy</c:v>
                </c:pt>
                <c:pt idx="6">
                  <c:v>hałas infra- lub ultradźwiękowy</c:v>
                </c:pt>
                <c:pt idx="7">
                  <c:v>drgania maszyn i urządzeń (nogi i tułów)</c:v>
                </c:pt>
                <c:pt idx="8">
                  <c:v>drgania maszyn i narzędzi ręcznych (ręce)</c:v>
                </c:pt>
                <c:pt idx="9">
                  <c:v>wysokie temperatury</c:v>
                </c:pt>
                <c:pt idx="10">
                  <c:v>niskie temperatury </c:v>
                </c:pt>
                <c:pt idx="11">
                  <c:v>promieniowanie laserowe</c:v>
                </c:pt>
                <c:pt idx="12">
                  <c:v>promieniowanie nadfioletowe, podczerwone lub widzialne</c:v>
                </c:pt>
                <c:pt idx="13">
                  <c:v>promieniowanie jonizujące</c:v>
                </c:pt>
                <c:pt idx="14">
                  <c:v>pola elektromagnetyczne</c:v>
                </c:pt>
                <c:pt idx="15">
                  <c:v>prąd elektryczny</c:v>
                </c:pt>
                <c:pt idx="16">
                  <c:v>wybuch i pożar  </c:v>
                </c:pt>
                <c:pt idx="17">
                  <c:v>przemieszczające się pojazdy, maszyny</c:v>
                </c:pt>
                <c:pt idx="18">
                  <c:v>ruchome części maszyn</c:v>
                </c:pt>
                <c:pt idx="19">
                  <c:v>spadające elementy</c:v>
                </c:pt>
                <c:pt idx="20">
                  <c:v>ostre lub chropowate krawędzie i powierzchnie</c:v>
                </c:pt>
                <c:pt idx="21">
                  <c:v>śliskie, nierówne powierzchnie</c:v>
                </c:pt>
                <c:pt idx="22">
                  <c:v>gorące lub zimne powierzchnie</c:v>
                </c:pt>
                <c:pt idx="23">
                  <c:v>płyn pod ciśnieniem</c:v>
                </c:pt>
                <c:pt idx="24">
                  <c:v>pozycje powodujących zmęczenie i/lub ból </c:v>
                </c:pt>
                <c:pt idx="25">
                  <c:v>przenoszenie ciężkich przedmiotów</c:v>
                </c:pt>
                <c:pt idx="26">
                  <c:v>powtarzające się ruchy rąk i/lub ramion</c:v>
                </c:pt>
                <c:pt idx="27">
                  <c:v>prace na wysokości lub w zagłębieniach</c:v>
                </c:pt>
                <c:pt idx="28">
                  <c:v>duży wysiłek fizyczny</c:v>
                </c:pt>
                <c:pt idx="29">
                  <c:v>niedostateczne lub niewłaściwe oświetlenie stanowiska pracy</c:v>
                </c:pt>
                <c:pt idx="30">
                  <c:v>wirusy, bakterie i inne czynniki biologiczne</c:v>
                </c:pt>
                <c:pt idx="31">
                  <c:v>zwiększone obciążenie psychiczne</c:v>
                </c:pt>
              </c:strCache>
            </c:strRef>
          </c:cat>
          <c:val>
            <c:numRef>
              <c:f>'cz.fizyczne'!$BC$3:$BC$34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67891968"/>
        <c:axId val="67893504"/>
      </c:barChart>
      <c:catAx>
        <c:axId val="67891968"/>
        <c:scaling>
          <c:orientation val="minMax"/>
        </c:scaling>
        <c:axPos val="l"/>
        <c:majorTickMark val="none"/>
        <c:tickLblPos val="nextTo"/>
        <c:crossAx val="67893504"/>
        <c:crosses val="autoZero"/>
        <c:auto val="1"/>
        <c:lblAlgn val="ctr"/>
        <c:lblOffset val="100"/>
      </c:catAx>
      <c:valAx>
        <c:axId val="67893504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6789196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odsetek pracowników narazonych na poszczególne</a:t>
            </a:r>
            <a:r>
              <a:rPr lang="pl-PL" sz="1200" baseline="0"/>
              <a:t> czynniki środowiska pracy</a:t>
            </a:r>
            <a:endParaRPr lang="pl-PL" sz="1200"/>
          </a:p>
        </c:rich>
      </c:tx>
      <c:layout>
        <c:manualLayout>
          <c:xMode val="edge"/>
          <c:yMode val="edge"/>
          <c:x val="0.10952466586190435"/>
          <c:y val="1.0884355296210202E-2"/>
        </c:manualLayout>
      </c:layout>
    </c:title>
    <c:plotArea>
      <c:layout>
        <c:manualLayout>
          <c:layoutTarget val="inner"/>
          <c:xMode val="edge"/>
          <c:yMode val="edge"/>
          <c:x val="0.53669049098362465"/>
          <c:y val="8.5215503092899714E-2"/>
          <c:w val="0.41551886288317896"/>
          <c:h val="0.85586228233789163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15875">
              <a:solidFill>
                <a:schemeClr val="accent4">
                  <a:lumMod val="50000"/>
                </a:schemeClr>
              </a:solidFill>
            </a:ln>
          </c:spPr>
          <c:cat>
            <c:strRef>
              <c:f>'cz.fizyczne'!$B$3:$B$34</c:f>
              <c:strCache>
                <c:ptCount val="32"/>
                <c:pt idx="0">
                  <c:v>pary chemikaliów, gazów, spalin</c:v>
                </c:pt>
                <c:pt idx="1">
                  <c:v>pyły</c:v>
                </c:pt>
                <c:pt idx="2">
                  <c:v>chemikalia (kontakt skórny)</c:v>
                </c:pt>
                <c:pt idx="3">
                  <c:v>materiały zainfekowane</c:v>
                </c:pt>
                <c:pt idx="4">
                  <c:v>hałas ponadnormatywny</c:v>
                </c:pt>
                <c:pt idx="5">
                  <c:v>hałas uciążliwy</c:v>
                </c:pt>
                <c:pt idx="6">
                  <c:v>hałas infra- lub ultradźwiękowy</c:v>
                </c:pt>
                <c:pt idx="7">
                  <c:v>drgania maszyn i urządzeń (nogi i tułów)</c:v>
                </c:pt>
                <c:pt idx="8">
                  <c:v>drgania maszyn i narzędzi ręcznych (ręce)</c:v>
                </c:pt>
                <c:pt idx="9">
                  <c:v>wysokie temperatury</c:v>
                </c:pt>
                <c:pt idx="10">
                  <c:v>niskie temperatury </c:v>
                </c:pt>
                <c:pt idx="11">
                  <c:v>promieniowanie laserowe</c:v>
                </c:pt>
                <c:pt idx="12">
                  <c:v>promieniowanie nadfioletowe, podczerwone lub widzialne</c:v>
                </c:pt>
                <c:pt idx="13">
                  <c:v>promieniowanie jonizujące</c:v>
                </c:pt>
                <c:pt idx="14">
                  <c:v>pola elektromagnetyczne</c:v>
                </c:pt>
                <c:pt idx="15">
                  <c:v>prąd elektryczny</c:v>
                </c:pt>
                <c:pt idx="16">
                  <c:v>wybuch i pożar  </c:v>
                </c:pt>
                <c:pt idx="17">
                  <c:v>przemieszczające się pojazdy, maszyny</c:v>
                </c:pt>
                <c:pt idx="18">
                  <c:v>ruchome części maszyn</c:v>
                </c:pt>
                <c:pt idx="19">
                  <c:v>spadające elementy</c:v>
                </c:pt>
                <c:pt idx="20">
                  <c:v>ostre lub chropowate krawędzie i powierzchnie</c:v>
                </c:pt>
                <c:pt idx="21">
                  <c:v>śliskie, nierówne powierzchnie</c:v>
                </c:pt>
                <c:pt idx="22">
                  <c:v>gorące lub zimne powierzchnie</c:v>
                </c:pt>
                <c:pt idx="23">
                  <c:v>płyn pod ciśnieniem</c:v>
                </c:pt>
                <c:pt idx="24">
                  <c:v>pozycje powodujących zmęczenie i/lub ból </c:v>
                </c:pt>
                <c:pt idx="25">
                  <c:v>przenoszenie ciężkich przedmiotów</c:v>
                </c:pt>
                <c:pt idx="26">
                  <c:v>powtarzające się ruchy rąk i/lub ramion</c:v>
                </c:pt>
                <c:pt idx="27">
                  <c:v>prace na wysokości lub w zagłębieniach</c:v>
                </c:pt>
                <c:pt idx="28">
                  <c:v>duży wysiłek fizyczny</c:v>
                </c:pt>
                <c:pt idx="29">
                  <c:v>niedostateczne lub niewłaściwe oświetlenie stanowiska pracy</c:v>
                </c:pt>
                <c:pt idx="30">
                  <c:v>wirusy, bakterie i inne czynniki biologiczne</c:v>
                </c:pt>
                <c:pt idx="31">
                  <c:v>zwiększone obciążenie psychiczne</c:v>
                </c:pt>
              </c:strCache>
            </c:strRef>
          </c:cat>
          <c:val>
            <c:numRef>
              <c:f>'cz.fizyczne'!$BD$3:$BD$34</c:f>
              <c:numCache>
                <c:formatCode>0.00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67806720"/>
        <c:axId val="67808256"/>
      </c:barChart>
      <c:catAx>
        <c:axId val="67806720"/>
        <c:scaling>
          <c:orientation val="minMax"/>
        </c:scaling>
        <c:axPos val="l"/>
        <c:majorTickMark val="none"/>
        <c:tickLblPos val="nextTo"/>
        <c:crossAx val="67808256"/>
        <c:crosses val="autoZero"/>
        <c:auto val="1"/>
        <c:lblAlgn val="ctr"/>
        <c:lblOffset val="100"/>
      </c:catAx>
      <c:valAx>
        <c:axId val="67808256"/>
        <c:scaling>
          <c:orientation val="minMax"/>
          <c:max val="100"/>
        </c:scaling>
        <c:axPos val="b"/>
        <c:majorGridlines/>
        <c:numFmt formatCode="0" sourceLinked="0"/>
        <c:majorTickMark val="none"/>
        <c:tickLblPos val="nextTo"/>
        <c:crossAx val="67806720"/>
        <c:crosses val="autoZero"/>
        <c:crossBetween val="between"/>
        <c:majorUnit val="20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1.2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('cz.fizyczne'!$BF$4,'cz.fizyczne'!$BH$4,'cz.fizyczne'!$BJ$4,'cz.fizyczne'!$BL$4)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liczba pracowników narażonych na poszczególne czynniki psychospołeczne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EAA896"/>
            </a:solidFill>
            <a:ln w="15875">
              <a:solidFill>
                <a:schemeClr val="accent2">
                  <a:lumMod val="75000"/>
                </a:schemeClr>
              </a:solidFill>
            </a:ln>
          </c:spPr>
          <c:cat>
            <c:strRef>
              <c:f>'cz. psychospołeczne'!$B$3:$B$15</c:f>
              <c:strCache>
                <c:ptCount val="13"/>
                <c:pt idx="0">
                  <c:v>presja czasu, nadmierne obciążenie zadaniami</c:v>
                </c:pt>
                <c:pt idx="1">
                  <c:v>zbyt trudne zadania </c:v>
                </c:pt>
                <c:pt idx="2">
                  <c:v>z góry narzucone tempo pracy  </c:v>
                </c:pt>
                <c:pt idx="3">
                  <c:v>monotonia, wykonywanie nudnych zadań</c:v>
                </c:pt>
                <c:pt idx="4">
                  <c:v>ciągłe napięcie, związane z wykonywaniem zadań trudnych, niebezpiecznych…</c:v>
                </c:pt>
                <c:pt idx="5">
                  <c:v>niejasne, sprzeczne polecenia, zła organizacja pracy</c:v>
                </c:pt>
                <c:pt idx="6">
                  <c:v>brak możliwości zgłaszania i realizacji własnych pomysłów</c:v>
                </c:pt>
                <c:pt idx="7">
                  <c:v>brak zrozumienia i pomocy ze strony kolegów</c:v>
                </c:pt>
                <c:pt idx="8">
                  <c:v>brak zrozumienia i pomocy ze strony przełożonych </c:v>
                </c:pt>
                <c:pt idx="9">
                  <c:v>częste konflikty</c:v>
                </c:pt>
                <c:pt idx="10">
                  <c:v>brak uznania dla dobrze wykonanej pracy </c:v>
                </c:pt>
                <c:pt idx="11">
                  <c:v>przemoc fizyczna (bicie)</c:v>
                </c:pt>
                <c:pt idx="12">
                  <c:v>zastraszanie, nękanie (groźby, wyzwiska) </c:v>
                </c:pt>
              </c:strCache>
            </c:strRef>
          </c:cat>
          <c:val>
            <c:numRef>
              <c:f>'cz. psychospołeczne'!$BC$3:$BC$15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7212544"/>
        <c:axId val="37214080"/>
      </c:barChart>
      <c:catAx>
        <c:axId val="37212544"/>
        <c:scaling>
          <c:orientation val="minMax"/>
        </c:scaling>
        <c:axPos val="l"/>
        <c:majorTickMark val="none"/>
        <c:tickLblPos val="nextTo"/>
        <c:crossAx val="37214080"/>
        <c:crosses val="autoZero"/>
        <c:auto val="1"/>
        <c:lblAlgn val="l"/>
        <c:lblOffset val="100"/>
      </c:catAx>
      <c:valAx>
        <c:axId val="37214080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37212544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odsetek</a:t>
            </a:r>
            <a:r>
              <a:rPr lang="pl-PL" sz="1200" baseline="0"/>
              <a:t> pracowników narażonych na poszczególne czynniki psychospołeczne</a:t>
            </a:r>
            <a:endParaRPr lang="pl-PL" sz="1200"/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 w="15875">
              <a:solidFill>
                <a:schemeClr val="accent4">
                  <a:lumMod val="50000"/>
                </a:schemeClr>
              </a:solidFill>
            </a:ln>
          </c:spPr>
          <c:cat>
            <c:strRef>
              <c:f>'cz. psychospołeczne'!$B$3:$B$15</c:f>
              <c:strCache>
                <c:ptCount val="13"/>
                <c:pt idx="0">
                  <c:v>presja czasu, nadmierne obciążenie zadaniami</c:v>
                </c:pt>
                <c:pt idx="1">
                  <c:v>zbyt trudne zadania </c:v>
                </c:pt>
                <c:pt idx="2">
                  <c:v>z góry narzucone tempo pracy  </c:v>
                </c:pt>
                <c:pt idx="3">
                  <c:v>monotonia, wykonywanie nudnych zadań</c:v>
                </c:pt>
                <c:pt idx="4">
                  <c:v>ciągłe napięcie, związane z wykonywaniem zadań trudnych, niebezpiecznych…</c:v>
                </c:pt>
                <c:pt idx="5">
                  <c:v>niejasne, sprzeczne polecenia, zła organizacja pracy</c:v>
                </c:pt>
                <c:pt idx="6">
                  <c:v>brak możliwości zgłaszania i realizacji własnych pomysłów</c:v>
                </c:pt>
                <c:pt idx="7">
                  <c:v>brak zrozumienia i pomocy ze strony kolegów</c:v>
                </c:pt>
                <c:pt idx="8">
                  <c:v>brak zrozumienia i pomocy ze strony przełożonych </c:v>
                </c:pt>
                <c:pt idx="9">
                  <c:v>częste konflikty</c:v>
                </c:pt>
                <c:pt idx="10">
                  <c:v>brak uznania dla dobrze wykonanej pracy </c:v>
                </c:pt>
                <c:pt idx="11">
                  <c:v>przemoc fizyczna (bicie)</c:v>
                </c:pt>
                <c:pt idx="12">
                  <c:v>zastraszanie, nękanie (groźby, wyzwiska) </c:v>
                </c:pt>
              </c:strCache>
            </c:strRef>
          </c:cat>
          <c:val>
            <c:numRef>
              <c:f>'cz. psychospołeczne'!$BD$3:$BD$15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8031616"/>
        <c:axId val="68033152"/>
      </c:barChart>
      <c:catAx>
        <c:axId val="68031616"/>
        <c:scaling>
          <c:orientation val="minMax"/>
        </c:scaling>
        <c:axPos val="l"/>
        <c:majorTickMark val="none"/>
        <c:tickLblPos val="nextTo"/>
        <c:crossAx val="68033152"/>
        <c:crosses val="autoZero"/>
        <c:auto val="1"/>
        <c:lblAlgn val="ctr"/>
        <c:lblOffset val="100"/>
      </c:catAx>
      <c:valAx>
        <c:axId val="68033152"/>
        <c:scaling>
          <c:orientation val="minMax"/>
        </c:scaling>
        <c:axPos val="b"/>
        <c:majorGridlines/>
        <c:numFmt formatCode="0" sourceLinked="0"/>
        <c:majorTickMark val="none"/>
        <c:tickLblPos val="nextTo"/>
        <c:crossAx val="6803161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23166802920126786"/>
          <c:y val="3.1563666481988259E-2"/>
          <c:w val="0.75663884227586431"/>
          <c:h val="0.46625612096995372"/>
        </c:manualLayout>
      </c:layout>
      <c:barChart>
        <c:barDir val="col"/>
        <c:grouping val="stacked"/>
        <c:ser>
          <c:idx val="0"/>
          <c:order val="0"/>
          <c:tx>
            <c:strRef>
              <c:f>'cz. psychospołeczne'!$BF$2</c:f>
              <c:strCache>
                <c:ptCount val="1"/>
                <c:pt idx="0">
                  <c:v>% narażonych czasami</c:v>
                </c:pt>
              </c:strCache>
            </c:strRef>
          </c:tx>
          <c:spPr>
            <a:solidFill>
              <a:srgbClr val="FEF2E8"/>
            </a:solidFill>
            <a:ln w="15875">
              <a:solidFill>
                <a:schemeClr val="bg2">
                  <a:lumMod val="50000"/>
                </a:schemeClr>
              </a:solidFill>
            </a:ln>
          </c:spPr>
          <c:cat>
            <c:strRef>
              <c:f>'cz. psychospołeczne'!$B$3:$B$15</c:f>
              <c:strCache>
                <c:ptCount val="13"/>
                <c:pt idx="0">
                  <c:v>presja czasu, nadmierne obciążenie zadaniami</c:v>
                </c:pt>
                <c:pt idx="1">
                  <c:v>zbyt trudne zadania </c:v>
                </c:pt>
                <c:pt idx="2">
                  <c:v>z góry narzucone tempo pracy  </c:v>
                </c:pt>
                <c:pt idx="3">
                  <c:v>monotonia, wykonywanie nudnych zadań</c:v>
                </c:pt>
                <c:pt idx="4">
                  <c:v>ciągłe napięcie, związane z wykonywaniem zadań trudnych, niebezpiecznych…</c:v>
                </c:pt>
                <c:pt idx="5">
                  <c:v>niejasne, sprzeczne polecenia, zła organizacja pracy</c:v>
                </c:pt>
                <c:pt idx="6">
                  <c:v>brak możliwości zgłaszania i realizacji własnych pomysłów</c:v>
                </c:pt>
                <c:pt idx="7">
                  <c:v>brak zrozumienia i pomocy ze strony kolegów</c:v>
                </c:pt>
                <c:pt idx="8">
                  <c:v>brak zrozumienia i pomocy ze strony przełożonych </c:v>
                </c:pt>
                <c:pt idx="9">
                  <c:v>częste konflikty</c:v>
                </c:pt>
                <c:pt idx="10">
                  <c:v>brak uznania dla dobrze wykonanej pracy </c:v>
                </c:pt>
                <c:pt idx="11">
                  <c:v>przemoc fizyczna (bicie)</c:v>
                </c:pt>
                <c:pt idx="12">
                  <c:v>zastraszanie, nękanie (groźby, wyzwiska) </c:v>
                </c:pt>
              </c:strCache>
            </c:strRef>
          </c:cat>
          <c:val>
            <c:numRef>
              <c:f>'cz. psychospołeczne'!$BF$3:$BF$15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'cz. psychospołeczne'!$BH$2</c:f>
              <c:strCache>
                <c:ptCount val="1"/>
                <c:pt idx="0">
                  <c:v>% narażonych często</c:v>
                </c:pt>
              </c:strCache>
            </c:strRef>
          </c:tx>
          <c:spPr>
            <a:solidFill>
              <a:srgbClr val="FACBA4"/>
            </a:solidFill>
            <a:ln w="15875">
              <a:solidFill>
                <a:srgbClr val="EEECE1">
                  <a:lumMod val="50000"/>
                </a:srgbClr>
              </a:solidFill>
            </a:ln>
          </c:spPr>
          <c:cat>
            <c:strRef>
              <c:f>'cz. psychospołeczne'!$B$3:$B$15</c:f>
              <c:strCache>
                <c:ptCount val="13"/>
                <c:pt idx="0">
                  <c:v>presja czasu, nadmierne obciążenie zadaniami</c:v>
                </c:pt>
                <c:pt idx="1">
                  <c:v>zbyt trudne zadania </c:v>
                </c:pt>
                <c:pt idx="2">
                  <c:v>z góry narzucone tempo pracy  </c:v>
                </c:pt>
                <c:pt idx="3">
                  <c:v>monotonia, wykonywanie nudnych zadań</c:v>
                </c:pt>
                <c:pt idx="4">
                  <c:v>ciągłe napięcie, związane z wykonywaniem zadań trudnych, niebezpiecznych…</c:v>
                </c:pt>
                <c:pt idx="5">
                  <c:v>niejasne, sprzeczne polecenia, zła organizacja pracy</c:v>
                </c:pt>
                <c:pt idx="6">
                  <c:v>brak możliwości zgłaszania i realizacji własnych pomysłów</c:v>
                </c:pt>
                <c:pt idx="7">
                  <c:v>brak zrozumienia i pomocy ze strony kolegów</c:v>
                </c:pt>
                <c:pt idx="8">
                  <c:v>brak zrozumienia i pomocy ze strony przełożonych </c:v>
                </c:pt>
                <c:pt idx="9">
                  <c:v>częste konflikty</c:v>
                </c:pt>
                <c:pt idx="10">
                  <c:v>brak uznania dla dobrze wykonanej pracy </c:v>
                </c:pt>
                <c:pt idx="11">
                  <c:v>przemoc fizyczna (bicie)</c:v>
                </c:pt>
                <c:pt idx="12">
                  <c:v>zastraszanie, nękanie (groźby, wyzwiska) </c:v>
                </c:pt>
              </c:strCache>
            </c:strRef>
          </c:cat>
          <c:val>
            <c:numRef>
              <c:f>'cz. psychospołeczne'!$BH$3:$BH$15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67960832"/>
        <c:axId val="67962368"/>
      </c:barChart>
      <c:catAx>
        <c:axId val="67960832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67962368"/>
        <c:crosses val="autoZero"/>
        <c:auto val="1"/>
        <c:lblAlgn val="ctr"/>
        <c:lblOffset val="100"/>
      </c:catAx>
      <c:valAx>
        <c:axId val="67962368"/>
        <c:scaling>
          <c:orientation val="minMax"/>
          <c:max val="100"/>
        </c:scaling>
        <c:axPos val="l"/>
        <c:majorGridlines/>
        <c:numFmt formatCode="0.00" sourceLinked="1"/>
        <c:tickLblPos val="nextTo"/>
        <c:crossAx val="6796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8018543136653374E-2"/>
          <c:y val="1.979907410135508E-2"/>
          <c:w val="0.1550065332742499"/>
          <c:h val="0.22300969646293009"/>
        </c:manualLayout>
      </c:layout>
      <c:txPr>
        <a:bodyPr/>
        <a:lstStyle/>
        <a:p>
          <a:pPr>
            <a:defRPr sz="1200"/>
          </a:pPr>
          <a:endParaRPr lang="pl-PL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('cz.organizacyjne'!$BC$3,'cz.organizacyjne'!$BE$3,'cz.organizacyjne'!$BG$3)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769"/>
          <c:y val="4.2140962916351332E-2"/>
          <c:w val="0.32799309808496202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3.2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('cz.organizacyjne'!$BC$4,'cz.organizacyjne'!$BE$4,'cz.organizacyjne'!$BG$4)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1.5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('cz.fizyczne'!$BF$5,'cz.fizyczne'!$BH$5,'cz.fizyczne'!$BJ$5,'cz.fizyczne'!$BL$5)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3.3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('cz.organizacyjne'!$BC$5,'cz.organizacyjne'!$BE$5,'cz.organizacyjne'!$BG$5)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3.4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('cz.organizacyjne'!$BC$6,'cz.organizacyjne'!$BE$6,'cz.organizacyjne'!$BG$6)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3.5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('cz.organizacyjne'!$BC$7,'cz.organizacyjne'!$BE$7,'cz.organizacyjne'!$BG$7)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3.6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('cz.organizacyjne'!$BC$8,'cz.organizacyjne'!$BE$8,'cz.organizacyjne'!$BG$8)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3.7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('cz.organizacyjne'!$BC$9,'cz.organizacyjne'!$BE$9,'cz.organizacyjne'!$BG$9)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3.8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('cz.organizacyjne'!$BC$10,'cz.organizacyjne'!$BE$10,'cz.organizacyjne'!$BG$10)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3.9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('cz.organizacyjne'!$BC$11,'cz.organizacyjne'!$BE$11,'cz.organizacyjne'!$BG$11)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3.10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('cz.organizacyjne'!$BC$12,'cz.organizacyjne'!$BE$12,'cz.organizacyjne'!$BG$12)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3.11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('cz.organizacyjne'!$BC$13,'cz.organizacyjne'!$BE$13,'cz.organizacyjne'!$BG$13)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3.12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('cz.organizacyjne'!$BC$14,'cz.organizacyjne'!$BE$14,'cz.organizacyjne'!$BG$14)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1.6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5.852742310172164E-2"/>
          <c:y val="0.2121706449853118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('cz.fizyczne'!$BF$8,'cz.fizyczne'!$BH$8,'cz.fizyczne'!$BJ$8,'cz.fizyczne'!$BL$8)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3.13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('cz.organizacyjne'!$BC$15,'cz.organizacyjne'!$BE$15,'cz.organizacyjne'!$BG$15)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3.14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('cz.organizacyjne'!$BC$16,'cz.organizacyjne'!$BE$16,'cz.organizacyjne'!$BG$16)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3.15</a:t>
            </a:r>
          </a:p>
        </c:rich>
      </c:tx>
      <c:layout>
        <c:manualLayout>
          <c:xMode val="edge"/>
          <c:yMode val="edge"/>
          <c:x val="3.4687602714672403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8508165645960922"/>
          <c:y val="0.12634431807135221"/>
          <c:w val="0.46818314377369497"/>
          <c:h val="0.74909303003791194"/>
        </c:manualLayout>
      </c:layout>
      <c:doughnutChart>
        <c:varyColors val="1"/>
        <c:ser>
          <c:idx val="0"/>
          <c:order val="0"/>
          <c:cat>
            <c:strRef>
              <c:f>('cz.organizacyjne'!$BC$2,'cz.organizacyjne'!$BE$2,'cz.organizacyjne'!$BG$2)</c:f>
              <c:strCache>
                <c:ptCount val="3"/>
                <c:pt idx="0">
                  <c:v>% TAK</c:v>
                </c:pt>
                <c:pt idx="1">
                  <c:v>% NIE</c:v>
                </c:pt>
                <c:pt idx="2">
                  <c:v>% NIE WIEM</c:v>
                </c:pt>
              </c:strCache>
            </c:strRef>
          </c:cat>
          <c:val>
            <c:numRef>
              <c:f>('cz.organizacyjne'!$BC$17,'cz.organizacyjne'!$BE$17,'cz.organizacyjne'!$BG$17)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4373821327889835"/>
          <c:y val="4.2140962916351332E-2"/>
          <c:w val="0.32799309808496213"/>
          <c:h val="0.89871351122197496"/>
        </c:manualLayout>
      </c:layout>
      <c:txPr>
        <a:bodyPr/>
        <a:lstStyle/>
        <a:p>
          <a:pPr rtl="0">
            <a:defRPr sz="900"/>
          </a:pPr>
          <a:endParaRPr lang="pl-PL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Odsetek pracowników nie zgadzających sie z poszczególnymi twierdzeniami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EAA896"/>
            </a:solidFill>
            <a:ln w="15875">
              <a:solidFill>
                <a:schemeClr val="accent2">
                  <a:lumMod val="75000"/>
                </a:schemeClr>
              </a:solidFill>
            </a:ln>
          </c:spPr>
          <c:cat>
            <c:strRef>
              <c:f>'cz.organizacyjne'!$B$3:$B$17</c:f>
              <c:strCache>
                <c:ptCount val="15"/>
                <c:pt idx="0">
                  <c:v>Bezpieczeństwo i ochrona zdrowia są tak samo ważne, jak jakość i wydajność pracy </c:v>
                </c:pt>
                <c:pt idx="1">
                  <c:v>Kierownictwo zwraca uwagę na stosowanie przepisów i zasad bhp </c:v>
                </c:pt>
                <c:pt idx="2">
                  <c:v>Kierownictwo omawia z pracownikami problemy związane z bhp </c:v>
                </c:pt>
                <c:pt idx="3">
                  <c:v>Szkolenia na temat bhp pomagają bezpiecznie pracować</c:v>
                </c:pt>
                <c:pt idx="4">
                  <c:v>Pracownicy znają swoje odpowiedzialności i uprawnienia w zakresie bhp </c:v>
                </c:pt>
                <c:pt idx="5">
                  <c:v>Pracownicy mogą zgłosić problemy związane z bhp </c:v>
                </c:pt>
                <c:pt idx="6">
                  <c:v>Pracownicy otrzymują odpowiedzi na zgłaszane pytania i problemy</c:v>
                </c:pt>
                <c:pt idx="7">
                  <c:v>Pracownicy są dobrze poinformowani o ryzyku zawodowym</c:v>
                </c:pt>
                <c:pt idx="8">
                  <c:v>Pracownicy mają wpływ na wybór ŚOI</c:v>
                </c:pt>
                <c:pt idx="9">
                  <c:v>Instrukcje stanowiskowe i procedury pomagają pracować bezpiecznie</c:v>
                </c:pt>
                <c:pt idx="10">
                  <c:v>Przy wyposażaniu stanowisk pracy zwraca się uwagę na potrzeby pracowników</c:v>
                </c:pt>
                <c:pt idx="11">
                  <c:v>Pracownicy znają zasady postępowania w przypadku awarii lub wypadku</c:v>
                </c:pt>
                <c:pt idx="12">
                  <c:v>Pracownicy mają zapewnioną dobrą opiekę lekarską </c:v>
                </c:pt>
                <c:pt idx="13">
                  <c:v>Jest możliwość pracy w niepełnym wymiarze czasu pracy lub ustalania elastycznego czasu pracy</c:v>
                </c:pt>
                <c:pt idx="14">
                  <c:v>Pracownicy są zachęcani do prowadzenia zdrowego stylu życia </c:v>
                </c:pt>
              </c:strCache>
            </c:strRef>
          </c:cat>
          <c:val>
            <c:numRef>
              <c:f>'cz.organizacyjne'!$BE$3:$BE$17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5922432"/>
        <c:axId val="76030720"/>
      </c:barChart>
      <c:catAx>
        <c:axId val="75922432"/>
        <c:scaling>
          <c:orientation val="minMax"/>
        </c:scaling>
        <c:axPos val="l"/>
        <c:majorTickMark val="none"/>
        <c:tickLblPos val="nextTo"/>
        <c:crossAx val="76030720"/>
        <c:crosses val="autoZero"/>
        <c:auto val="1"/>
        <c:lblAlgn val="ctr"/>
        <c:lblOffset val="100"/>
      </c:catAx>
      <c:valAx>
        <c:axId val="76030720"/>
        <c:scaling>
          <c:orientation val="minMax"/>
        </c:scaling>
        <c:axPos val="b"/>
        <c:majorGridlines/>
        <c:numFmt formatCode="0" sourceLinked="0"/>
        <c:majorTickMark val="none"/>
        <c:tickLblPos val="nextTo"/>
        <c:crossAx val="7592243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odsetek pracowników</a:t>
            </a:r>
            <a:r>
              <a:rPr lang="pl-PL" baseline="0"/>
              <a:t> odczuwających poszczególne problemyu zdrowotne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B0DD7F"/>
            </a:solidFill>
            <a:ln w="15875">
              <a:solidFill>
                <a:schemeClr val="accent3">
                  <a:lumMod val="75000"/>
                </a:schemeClr>
              </a:solidFill>
            </a:ln>
          </c:spPr>
          <c:cat>
            <c:strRef>
              <c:f>'problemy zdrowotne'!$B$3:$B$14</c:f>
              <c:strCache>
                <c:ptCount val="12"/>
                <c:pt idx="0">
                  <c:v>Problemy ze słuchem</c:v>
                </c:pt>
                <c:pt idx="1">
                  <c:v>Problemy ze skórą </c:v>
                </c:pt>
                <c:pt idx="2">
                  <c:v>Bóle pleców, szyi, rąk lub nóg</c:v>
                </c:pt>
                <c:pt idx="3">
                  <c:v>Bóle głowy</c:v>
                </c:pt>
                <c:pt idx="4">
                  <c:v>Bóle żołądka/brzucha </c:v>
                </c:pt>
                <c:pt idx="5">
                  <c:v>Problemy z układem oddechowym </c:v>
                </c:pt>
                <c:pt idx="6">
                  <c:v>Problemy z oczami</c:v>
                </c:pt>
                <c:pt idx="7">
                  <c:v>Problemy układem krążenia</c:v>
                </c:pt>
                <c:pt idx="8">
                  <c:v>Dolegliwości i choroby układu nerwowego </c:v>
                </c:pt>
                <c:pt idx="9">
                  <c:v>Dolegliwości i zaburzenia psychiczne </c:v>
                </c:pt>
                <c:pt idx="10">
                  <c:v>Choroby zakaźne i pasożytnicze </c:v>
                </c:pt>
                <c:pt idx="11">
                  <c:v>Ogólne zmęczenie</c:v>
                </c:pt>
              </c:strCache>
            </c:strRef>
          </c:cat>
          <c:val>
            <c:numRef>
              <c:f>'problemy zdrowotne'!$BC$3:$BC$14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6091776"/>
        <c:axId val="76093312"/>
      </c:barChart>
      <c:catAx>
        <c:axId val="76091776"/>
        <c:scaling>
          <c:orientation val="minMax"/>
        </c:scaling>
        <c:axPos val="l"/>
        <c:majorTickMark val="none"/>
        <c:tickLblPos val="nextTo"/>
        <c:crossAx val="76093312"/>
        <c:crosses val="autoZero"/>
        <c:auto val="1"/>
        <c:lblAlgn val="ctr"/>
        <c:lblOffset val="100"/>
      </c:catAx>
      <c:valAx>
        <c:axId val="76093312"/>
        <c:scaling>
          <c:orientation val="minMax"/>
        </c:scaling>
        <c:axPos val="b"/>
        <c:majorGridlines/>
        <c:numFmt formatCode="0" sourceLinked="0"/>
        <c:majorTickMark val="none"/>
        <c:tickLblPos val="nextTo"/>
        <c:crossAx val="7609177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odsetek</a:t>
            </a:r>
            <a:r>
              <a:rPr lang="pl-PL" sz="1200" baseline="0"/>
              <a:t> pracowników przychylających się do poszczególnych twierdzeń</a:t>
            </a:r>
            <a:endParaRPr lang="pl-PL" sz="1200"/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B0DD7F"/>
            </a:solidFill>
            <a:ln w="15875">
              <a:solidFill>
                <a:schemeClr val="accent3">
                  <a:lumMod val="50000"/>
                </a:schemeClr>
              </a:solidFill>
            </a:ln>
          </c:spPr>
          <c:cat>
            <c:strRef>
              <c:f>'info. dodatkowe'!$B$3:$B$13</c:f>
              <c:strCache>
                <c:ptCount val="11"/>
                <c:pt idx="0">
                  <c:v>Jestem zadowolony ze swojej pracy</c:v>
                </c:pt>
                <c:pt idx="1">
                  <c:v>Jestem dobrze poinformowany o ryzyku zawodowym związanym z pracą</c:v>
                </c:pt>
                <c:pt idx="2">
                  <c:v>Moje stanowisko pracy jest bezpieczne i ergonomiczne</c:v>
                </c:pt>
                <c:pt idx="3">
                  <c:v>Wiem, jak wykonywać moją pracę w sposób bezpieczny </c:v>
                </c:pt>
                <c:pt idx="4">
                  <c:v>Praca wpływa niekorzystnie na moje zdrowie</c:v>
                </c:pt>
                <c:pt idx="5">
                  <c:v>Obawiam się, że w pracy mogę ulec wypadkowi</c:v>
                </c:pt>
                <c:pt idx="6">
                  <c:v>Chcę się szkolić, aby w przyszłości wykonywać lżejszą pracę</c:v>
                </c:pt>
                <c:pt idx="7">
                  <c:v>Będę w stanie zmienić pracę na inną, kiedy będę miał ponad 55 lat</c:v>
                </c:pt>
                <c:pt idx="8">
                  <c:v>Mój stan zdrowia jest lepszy niż innych osób w moim wieku</c:v>
                </c:pt>
                <c:pt idx="9">
                  <c:v>Uważam, że nadal będę mógł wykonywać moją pracę w wieku 60 lat</c:v>
                </c:pt>
                <c:pt idx="10">
                  <c:v>Jestem zadowolony ze swojego życia</c:v>
                </c:pt>
              </c:strCache>
            </c:strRef>
          </c:cat>
          <c:val>
            <c:numRef>
              <c:f>'info. dodatkowe'!$BC$3:$BC$13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5978240"/>
        <c:axId val="75979776"/>
      </c:barChart>
      <c:catAx>
        <c:axId val="75978240"/>
        <c:scaling>
          <c:orientation val="minMax"/>
        </c:scaling>
        <c:axPos val="l"/>
        <c:majorTickMark val="none"/>
        <c:tickLblPos val="nextTo"/>
        <c:crossAx val="75979776"/>
        <c:crosses val="autoZero"/>
        <c:auto val="1"/>
        <c:lblAlgn val="ctr"/>
        <c:lblOffset val="100"/>
      </c:catAx>
      <c:valAx>
        <c:axId val="75979776"/>
        <c:scaling>
          <c:orientation val="minMax"/>
        </c:scaling>
        <c:axPos val="b"/>
        <c:majorGridlines/>
        <c:numFmt formatCode="0" sourceLinked="0"/>
        <c:majorTickMark val="none"/>
        <c:tickLblPos val="nextTo"/>
        <c:crossAx val="7597824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1200"/>
              <a:t>odsetek</a:t>
            </a:r>
            <a:r>
              <a:rPr lang="pl-PL" sz="1200" baseline="0"/>
              <a:t> pracowników nie przychylających się do poszczególnych twierdzeń</a:t>
            </a:r>
            <a:endParaRPr lang="pl-PL" sz="1200"/>
          </a:p>
        </c:rich>
      </c:tx>
    </c:title>
    <c:plotArea>
      <c:layout/>
      <c:barChart>
        <c:barDir val="bar"/>
        <c:grouping val="clustered"/>
        <c:ser>
          <c:idx val="0"/>
          <c:order val="0"/>
          <c:spPr>
            <a:solidFill>
              <a:srgbClr val="EAA896"/>
            </a:solidFill>
            <a:ln w="15875">
              <a:solidFill>
                <a:schemeClr val="accent2">
                  <a:lumMod val="50000"/>
                </a:schemeClr>
              </a:solidFill>
            </a:ln>
          </c:spPr>
          <c:cat>
            <c:strRef>
              <c:f>'info. dodatkowe'!$B$3:$B$13</c:f>
              <c:strCache>
                <c:ptCount val="11"/>
                <c:pt idx="0">
                  <c:v>Jestem zadowolony ze swojej pracy</c:v>
                </c:pt>
                <c:pt idx="1">
                  <c:v>Jestem dobrze poinformowany o ryzyku zawodowym związanym z pracą</c:v>
                </c:pt>
                <c:pt idx="2">
                  <c:v>Moje stanowisko pracy jest bezpieczne i ergonomiczne</c:v>
                </c:pt>
                <c:pt idx="3">
                  <c:v>Wiem, jak wykonywać moją pracę w sposób bezpieczny </c:v>
                </c:pt>
                <c:pt idx="4">
                  <c:v>Praca wpływa niekorzystnie na moje zdrowie</c:v>
                </c:pt>
                <c:pt idx="5">
                  <c:v>Obawiam się, że w pracy mogę ulec wypadkowi</c:v>
                </c:pt>
                <c:pt idx="6">
                  <c:v>Chcę się szkolić, aby w przyszłości wykonywać lżejszą pracę</c:v>
                </c:pt>
                <c:pt idx="7">
                  <c:v>Będę w stanie zmienić pracę na inną, kiedy będę miał ponad 55 lat</c:v>
                </c:pt>
                <c:pt idx="8">
                  <c:v>Mój stan zdrowia jest lepszy niż innych osób w moim wieku</c:v>
                </c:pt>
                <c:pt idx="9">
                  <c:v>Uważam, że nadal będę mógł wykonywać moją pracę w wieku 60 lat</c:v>
                </c:pt>
                <c:pt idx="10">
                  <c:v>Jestem zadowolony ze swojego życia</c:v>
                </c:pt>
              </c:strCache>
            </c:strRef>
          </c:cat>
          <c:val>
            <c:numRef>
              <c:f>'info. dodatkowe'!$BE$3:$BE$13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6011776"/>
        <c:axId val="76226560"/>
      </c:barChart>
      <c:catAx>
        <c:axId val="76011776"/>
        <c:scaling>
          <c:orientation val="minMax"/>
        </c:scaling>
        <c:axPos val="l"/>
        <c:majorTickMark val="none"/>
        <c:tickLblPos val="nextTo"/>
        <c:crossAx val="76226560"/>
        <c:crosses val="autoZero"/>
        <c:auto val="1"/>
        <c:lblAlgn val="ctr"/>
        <c:lblOffset val="100"/>
      </c:catAx>
      <c:valAx>
        <c:axId val="76226560"/>
        <c:scaling>
          <c:orientation val="minMax"/>
        </c:scaling>
        <c:axPos val="b"/>
        <c:majorGridlines/>
        <c:numFmt formatCode="0" sourceLinked="0"/>
        <c:majorTickMark val="none"/>
        <c:tickLblPos val="nextTo"/>
        <c:crossAx val="7601177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1.7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1035311959530678"/>
          <c:y val="0.18685417246697394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('cz.fizyczne'!$BF$9,'cz.fizyczne'!$BH$9,'cz.fizyczne'!$BJ$9,'cz.fizyczne'!$BL$9)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1.8</a:t>
            </a:r>
          </a:p>
        </c:rich>
      </c:tx>
      <c:layout>
        <c:manualLayout>
          <c:xMode val="edge"/>
          <c:yMode val="edge"/>
          <c:x val="3.9399029668634594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0.10564169264134467"/>
          <c:y val="0.2121706449853117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('cz.fizyczne'!$BF$10,'cz.fizyczne'!$BH$10,'cz.fizyczne'!$BJ$10,'cz.fizyczne'!$BL$10)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1.9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('cz.fizyczne'!$BF$11,'cz.fizyczne'!$BH$11,'cz.fizyczne'!$BJ$11,'cz.fizyczne'!$BL$11)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 sz="900"/>
              <a:t>1.10</a:t>
            </a:r>
          </a:p>
        </c:rich>
      </c:tx>
      <c:layout>
        <c:manualLayout>
          <c:xMode val="edge"/>
          <c:yMode val="edge"/>
          <c:x val="3.4687602714672389E-2"/>
          <c:y val="3.3755296691117105E-2"/>
        </c:manualLayout>
      </c:layout>
    </c:title>
    <c:plotArea>
      <c:layout>
        <c:manualLayout>
          <c:layoutTarget val="inner"/>
          <c:xMode val="edge"/>
          <c:yMode val="edge"/>
          <c:x val="4.4393142239834725E-2"/>
          <c:y val="0.2374871175036497"/>
          <c:w val="0.36843618464935546"/>
          <c:h val="0.65992070163174965"/>
        </c:manualLayout>
      </c:layout>
      <c:doughnutChart>
        <c:varyColors val="1"/>
        <c:ser>
          <c:idx val="0"/>
          <c:order val="0"/>
          <c:cat>
            <c:strRef>
              <c:f>('cz.fizyczne'!$BF$2,'cz.fizyczne'!$BH$2,'cz.fizyczne'!$BJ$2,'cz.fizyczne'!$BL$2)</c:f>
              <c:strCache>
                <c:ptCount val="4"/>
                <c:pt idx="0">
                  <c:v>% narażonych (mała szkodliwość)</c:v>
                </c:pt>
                <c:pt idx="1">
                  <c:v>% narażonych (średnia szkodliwość)</c:v>
                </c:pt>
                <c:pt idx="2">
                  <c:v>% narażonych (duża szkodliwość)</c:v>
                </c:pt>
                <c:pt idx="3">
                  <c:v>% narażonych (nieokreślona szkodliwość)</c:v>
                </c:pt>
              </c:strCache>
            </c:strRef>
          </c:cat>
          <c:val>
            <c:numRef>
              <c:f>('cz.fizyczne'!$BF$12,'cz.fizyczne'!$BH$12,'cz.fizyczne'!$BJ$12,'cz.fizyczne'!$BL$12)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47135674999091193"/>
          <c:y val="4.2140962916351332E-2"/>
          <c:w val="0.50037468828531506"/>
          <c:h val="0.89871351122197496"/>
        </c:manualLayout>
      </c:layout>
      <c:txPr>
        <a:bodyPr/>
        <a:lstStyle/>
        <a:p>
          <a:pPr rtl="0">
            <a:defRPr sz="800"/>
          </a:pPr>
          <a:endParaRPr lang="pl-PL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13" Type="http://schemas.openxmlformats.org/officeDocument/2006/relationships/chart" Target="../charts/chart50.xml"/><Relationship Id="rId3" Type="http://schemas.openxmlformats.org/officeDocument/2006/relationships/chart" Target="../charts/chart40.xml"/><Relationship Id="rId7" Type="http://schemas.openxmlformats.org/officeDocument/2006/relationships/chart" Target="../charts/chart44.xml"/><Relationship Id="rId12" Type="http://schemas.openxmlformats.org/officeDocument/2006/relationships/chart" Target="../charts/chart49.xml"/><Relationship Id="rId2" Type="http://schemas.openxmlformats.org/officeDocument/2006/relationships/chart" Target="../charts/chart39.xml"/><Relationship Id="rId16" Type="http://schemas.openxmlformats.org/officeDocument/2006/relationships/chart" Target="../charts/chart53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11" Type="http://schemas.openxmlformats.org/officeDocument/2006/relationships/chart" Target="../charts/chart48.xml"/><Relationship Id="rId5" Type="http://schemas.openxmlformats.org/officeDocument/2006/relationships/chart" Target="../charts/chart42.xml"/><Relationship Id="rId15" Type="http://schemas.openxmlformats.org/officeDocument/2006/relationships/chart" Target="../charts/chart52.xml"/><Relationship Id="rId10" Type="http://schemas.openxmlformats.org/officeDocument/2006/relationships/chart" Target="../charts/chart47.xml"/><Relationship Id="rId4" Type="http://schemas.openxmlformats.org/officeDocument/2006/relationships/chart" Target="../charts/chart41.xml"/><Relationship Id="rId9" Type="http://schemas.openxmlformats.org/officeDocument/2006/relationships/chart" Target="../charts/chart46.xml"/><Relationship Id="rId14" Type="http://schemas.openxmlformats.org/officeDocument/2006/relationships/chart" Target="../charts/chart5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95251</xdr:colOff>
      <xdr:row>2</xdr:row>
      <xdr:rowOff>1</xdr:rowOff>
    </xdr:from>
    <xdr:to>
      <xdr:col>68</xdr:col>
      <xdr:colOff>352425</xdr:colOff>
      <xdr:row>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209550</xdr:colOff>
      <xdr:row>3</xdr:row>
      <xdr:rowOff>266700</xdr:rowOff>
    </xdr:from>
    <xdr:to>
      <xdr:col>68</xdr:col>
      <xdr:colOff>466724</xdr:colOff>
      <xdr:row>9</xdr:row>
      <xdr:rowOff>76199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64</xdr:col>
      <xdr:colOff>266700</xdr:colOff>
      <xdr:row>4</xdr:row>
      <xdr:rowOff>257175</xdr:rowOff>
    </xdr:from>
    <xdr:to>
      <xdr:col>68</xdr:col>
      <xdr:colOff>523874</xdr:colOff>
      <xdr:row>10</xdr:row>
      <xdr:rowOff>19049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64</xdr:col>
      <xdr:colOff>314325</xdr:colOff>
      <xdr:row>5</xdr:row>
      <xdr:rowOff>257175</xdr:rowOff>
    </xdr:from>
    <xdr:to>
      <xdr:col>68</xdr:col>
      <xdr:colOff>571499</xdr:colOff>
      <xdr:row>10</xdr:row>
      <xdr:rowOff>304799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381000</xdr:colOff>
      <xdr:row>6</xdr:row>
      <xdr:rowOff>266700</xdr:rowOff>
    </xdr:from>
    <xdr:to>
      <xdr:col>69</xdr:col>
      <xdr:colOff>28574</xdr:colOff>
      <xdr:row>11</xdr:row>
      <xdr:rowOff>266699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438150</xdr:colOff>
      <xdr:row>7</xdr:row>
      <xdr:rowOff>266700</xdr:rowOff>
    </xdr:from>
    <xdr:to>
      <xdr:col>69</xdr:col>
      <xdr:colOff>85724</xdr:colOff>
      <xdr:row>12</xdr:row>
      <xdr:rowOff>266699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64</xdr:col>
      <xdr:colOff>495300</xdr:colOff>
      <xdr:row>9</xdr:row>
      <xdr:rowOff>0</xdr:rowOff>
    </xdr:from>
    <xdr:to>
      <xdr:col>69</xdr:col>
      <xdr:colOff>142874</xdr:colOff>
      <xdr:row>13</xdr:row>
      <xdr:rowOff>295274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552450</xdr:colOff>
      <xdr:row>9</xdr:row>
      <xdr:rowOff>314325</xdr:rowOff>
    </xdr:from>
    <xdr:to>
      <xdr:col>69</xdr:col>
      <xdr:colOff>200024</xdr:colOff>
      <xdr:row>14</xdr:row>
      <xdr:rowOff>314324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65</xdr:col>
      <xdr:colOff>0</xdr:colOff>
      <xdr:row>10</xdr:row>
      <xdr:rowOff>314325</xdr:rowOff>
    </xdr:from>
    <xdr:to>
      <xdr:col>69</xdr:col>
      <xdr:colOff>257174</xdr:colOff>
      <xdr:row>16</xdr:row>
      <xdr:rowOff>38099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65</xdr:col>
      <xdr:colOff>66675</xdr:colOff>
      <xdr:row>11</xdr:row>
      <xdr:rowOff>276225</xdr:rowOff>
    </xdr:from>
    <xdr:to>
      <xdr:col>69</xdr:col>
      <xdr:colOff>323849</xdr:colOff>
      <xdr:row>17</xdr:row>
      <xdr:rowOff>28574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65</xdr:col>
      <xdr:colOff>142875</xdr:colOff>
      <xdr:row>13</xdr:row>
      <xdr:rowOff>0</xdr:rowOff>
    </xdr:from>
    <xdr:to>
      <xdr:col>69</xdr:col>
      <xdr:colOff>400049</xdr:colOff>
      <xdr:row>18</xdr:row>
      <xdr:rowOff>28574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65</xdr:col>
      <xdr:colOff>219075</xdr:colOff>
      <xdr:row>13</xdr:row>
      <xdr:rowOff>285750</xdr:rowOff>
    </xdr:from>
    <xdr:to>
      <xdr:col>69</xdr:col>
      <xdr:colOff>476249</xdr:colOff>
      <xdr:row>19</xdr:row>
      <xdr:rowOff>28574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65</xdr:col>
      <xdr:colOff>276225</xdr:colOff>
      <xdr:row>14</xdr:row>
      <xdr:rowOff>314325</xdr:rowOff>
    </xdr:from>
    <xdr:to>
      <xdr:col>69</xdr:col>
      <xdr:colOff>533399</xdr:colOff>
      <xdr:row>20</xdr:row>
      <xdr:rowOff>28574</xdr:rowOff>
    </xdr:to>
    <xdr:graphicFrame macro="">
      <xdr:nvGraphicFramePr>
        <xdr:cNvPr id="17" name="Wykres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65</xdr:col>
      <xdr:colOff>342900</xdr:colOff>
      <xdr:row>15</xdr:row>
      <xdr:rowOff>266700</xdr:rowOff>
    </xdr:from>
    <xdr:to>
      <xdr:col>69</xdr:col>
      <xdr:colOff>600074</xdr:colOff>
      <xdr:row>21</xdr:row>
      <xdr:rowOff>19049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65</xdr:col>
      <xdr:colOff>409575</xdr:colOff>
      <xdr:row>16</xdr:row>
      <xdr:rowOff>285750</xdr:rowOff>
    </xdr:from>
    <xdr:to>
      <xdr:col>70</xdr:col>
      <xdr:colOff>57149</xdr:colOff>
      <xdr:row>21</xdr:row>
      <xdr:rowOff>314324</xdr:rowOff>
    </xdr:to>
    <xdr:graphicFrame macro="">
      <xdr:nvGraphicFramePr>
        <xdr:cNvPr id="19" name="Wykres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65</xdr:col>
      <xdr:colOff>476250</xdr:colOff>
      <xdr:row>18</xdr:row>
      <xdr:rowOff>9525</xdr:rowOff>
    </xdr:from>
    <xdr:to>
      <xdr:col>70</xdr:col>
      <xdr:colOff>123824</xdr:colOff>
      <xdr:row>22</xdr:row>
      <xdr:rowOff>304799</xdr:rowOff>
    </xdr:to>
    <xdr:graphicFrame macro="">
      <xdr:nvGraphicFramePr>
        <xdr:cNvPr id="20" name="Wykres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65</xdr:col>
      <xdr:colOff>552450</xdr:colOff>
      <xdr:row>19</xdr:row>
      <xdr:rowOff>9525</xdr:rowOff>
    </xdr:from>
    <xdr:to>
      <xdr:col>70</xdr:col>
      <xdr:colOff>200024</xdr:colOff>
      <xdr:row>23</xdr:row>
      <xdr:rowOff>266699</xdr:rowOff>
    </xdr:to>
    <xdr:graphicFrame macro="">
      <xdr:nvGraphicFramePr>
        <xdr:cNvPr id="21" name="Wykres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66</xdr:col>
      <xdr:colOff>9525</xdr:colOff>
      <xdr:row>19</xdr:row>
      <xdr:rowOff>314325</xdr:rowOff>
    </xdr:from>
    <xdr:to>
      <xdr:col>70</xdr:col>
      <xdr:colOff>266699</xdr:colOff>
      <xdr:row>24</xdr:row>
      <xdr:rowOff>276224</xdr:rowOff>
    </xdr:to>
    <xdr:graphicFrame macro="">
      <xdr:nvGraphicFramePr>
        <xdr:cNvPr id="22" name="Wykres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66</xdr:col>
      <xdr:colOff>76200</xdr:colOff>
      <xdr:row>20</xdr:row>
      <xdr:rowOff>266700</xdr:rowOff>
    </xdr:from>
    <xdr:to>
      <xdr:col>70</xdr:col>
      <xdr:colOff>333374</xdr:colOff>
      <xdr:row>25</xdr:row>
      <xdr:rowOff>238124</xdr:rowOff>
    </xdr:to>
    <xdr:graphicFrame macro="">
      <xdr:nvGraphicFramePr>
        <xdr:cNvPr id="23" name="Wykres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66</xdr:col>
      <xdr:colOff>142875</xdr:colOff>
      <xdr:row>21</xdr:row>
      <xdr:rowOff>304800</xdr:rowOff>
    </xdr:from>
    <xdr:to>
      <xdr:col>70</xdr:col>
      <xdr:colOff>400049</xdr:colOff>
      <xdr:row>26</xdr:row>
      <xdr:rowOff>266699</xdr:rowOff>
    </xdr:to>
    <xdr:graphicFrame macro="">
      <xdr:nvGraphicFramePr>
        <xdr:cNvPr id="24" name="Wykres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66</xdr:col>
      <xdr:colOff>209550</xdr:colOff>
      <xdr:row>22</xdr:row>
      <xdr:rowOff>295275</xdr:rowOff>
    </xdr:from>
    <xdr:to>
      <xdr:col>70</xdr:col>
      <xdr:colOff>466724</xdr:colOff>
      <xdr:row>27</xdr:row>
      <xdr:rowOff>247649</xdr:rowOff>
    </xdr:to>
    <xdr:graphicFrame macro="">
      <xdr:nvGraphicFramePr>
        <xdr:cNvPr id="25" name="Wykres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66</xdr:col>
      <xdr:colOff>266700</xdr:colOff>
      <xdr:row>24</xdr:row>
      <xdr:rowOff>9525</xdr:rowOff>
    </xdr:from>
    <xdr:to>
      <xdr:col>70</xdr:col>
      <xdr:colOff>523874</xdr:colOff>
      <xdr:row>28</xdr:row>
      <xdr:rowOff>257174</xdr:rowOff>
    </xdr:to>
    <xdr:graphicFrame macro="">
      <xdr:nvGraphicFramePr>
        <xdr:cNvPr id="26" name="Wykres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66</xdr:col>
      <xdr:colOff>323850</xdr:colOff>
      <xdr:row>25</xdr:row>
      <xdr:rowOff>19050</xdr:rowOff>
    </xdr:from>
    <xdr:to>
      <xdr:col>70</xdr:col>
      <xdr:colOff>581024</xdr:colOff>
      <xdr:row>29</xdr:row>
      <xdr:rowOff>257174</xdr:rowOff>
    </xdr:to>
    <xdr:graphicFrame macro="">
      <xdr:nvGraphicFramePr>
        <xdr:cNvPr id="27" name="Wykres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66</xdr:col>
      <xdr:colOff>400050</xdr:colOff>
      <xdr:row>26</xdr:row>
      <xdr:rowOff>19050</xdr:rowOff>
    </xdr:from>
    <xdr:to>
      <xdr:col>71</xdr:col>
      <xdr:colOff>47624</xdr:colOff>
      <xdr:row>30</xdr:row>
      <xdr:rowOff>228599</xdr:rowOff>
    </xdr:to>
    <xdr:graphicFrame macro="">
      <xdr:nvGraphicFramePr>
        <xdr:cNvPr id="28" name="Wykres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66</xdr:col>
      <xdr:colOff>466725</xdr:colOff>
      <xdr:row>27</xdr:row>
      <xdr:rowOff>0</xdr:rowOff>
    </xdr:from>
    <xdr:to>
      <xdr:col>71</xdr:col>
      <xdr:colOff>114299</xdr:colOff>
      <xdr:row>31</xdr:row>
      <xdr:rowOff>228599</xdr:rowOff>
    </xdr:to>
    <xdr:graphicFrame macro="">
      <xdr:nvGraphicFramePr>
        <xdr:cNvPr id="29" name="Wykres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66</xdr:col>
      <xdr:colOff>533400</xdr:colOff>
      <xdr:row>27</xdr:row>
      <xdr:rowOff>295275</xdr:rowOff>
    </xdr:from>
    <xdr:to>
      <xdr:col>71</xdr:col>
      <xdr:colOff>180974</xdr:colOff>
      <xdr:row>32</xdr:row>
      <xdr:rowOff>200024</xdr:rowOff>
    </xdr:to>
    <xdr:graphicFrame macro="">
      <xdr:nvGraphicFramePr>
        <xdr:cNvPr id="30" name="Wykres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66</xdr:col>
      <xdr:colOff>590550</xdr:colOff>
      <xdr:row>28</xdr:row>
      <xdr:rowOff>295275</xdr:rowOff>
    </xdr:from>
    <xdr:to>
      <xdr:col>71</xdr:col>
      <xdr:colOff>238124</xdr:colOff>
      <xdr:row>33</xdr:row>
      <xdr:rowOff>200024</xdr:rowOff>
    </xdr:to>
    <xdr:graphicFrame macro="">
      <xdr:nvGraphicFramePr>
        <xdr:cNvPr id="31" name="Wykres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67</xdr:col>
      <xdr:colOff>38100</xdr:colOff>
      <xdr:row>29</xdr:row>
      <xdr:rowOff>304800</xdr:rowOff>
    </xdr:from>
    <xdr:to>
      <xdr:col>71</xdr:col>
      <xdr:colOff>295274</xdr:colOff>
      <xdr:row>35</xdr:row>
      <xdr:rowOff>19049</xdr:rowOff>
    </xdr:to>
    <xdr:graphicFrame macro="">
      <xdr:nvGraphicFramePr>
        <xdr:cNvPr id="32" name="Wykres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67</xdr:col>
      <xdr:colOff>104775</xdr:colOff>
      <xdr:row>30</xdr:row>
      <xdr:rowOff>295275</xdr:rowOff>
    </xdr:from>
    <xdr:to>
      <xdr:col>71</xdr:col>
      <xdr:colOff>361949</xdr:colOff>
      <xdr:row>36</xdr:row>
      <xdr:rowOff>142874</xdr:rowOff>
    </xdr:to>
    <xdr:graphicFrame macro="">
      <xdr:nvGraphicFramePr>
        <xdr:cNvPr id="33" name="Wykres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67</xdr:col>
      <xdr:colOff>171450</xdr:colOff>
      <xdr:row>31</xdr:row>
      <xdr:rowOff>304800</xdr:rowOff>
    </xdr:from>
    <xdr:to>
      <xdr:col>71</xdr:col>
      <xdr:colOff>428624</xdr:colOff>
      <xdr:row>38</xdr:row>
      <xdr:rowOff>76199</xdr:rowOff>
    </xdr:to>
    <xdr:graphicFrame macro="">
      <xdr:nvGraphicFramePr>
        <xdr:cNvPr id="34" name="Wykres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67</xdr:col>
      <xdr:colOff>238125</xdr:colOff>
      <xdr:row>32</xdr:row>
      <xdr:rowOff>314325</xdr:rowOff>
    </xdr:from>
    <xdr:to>
      <xdr:col>71</xdr:col>
      <xdr:colOff>495299</xdr:colOff>
      <xdr:row>40</xdr:row>
      <xdr:rowOff>28574</xdr:rowOff>
    </xdr:to>
    <xdr:graphicFrame macro="">
      <xdr:nvGraphicFramePr>
        <xdr:cNvPr id="35" name="Wykres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41</xdr:col>
      <xdr:colOff>114300</xdr:colOff>
      <xdr:row>37</xdr:row>
      <xdr:rowOff>28574</xdr:rowOff>
    </xdr:from>
    <xdr:to>
      <xdr:col>54</xdr:col>
      <xdr:colOff>676276</xdr:colOff>
      <xdr:row>73</xdr:row>
      <xdr:rowOff>180975</xdr:rowOff>
    </xdr:to>
    <xdr:graphicFrame macro="">
      <xdr:nvGraphicFramePr>
        <xdr:cNvPr id="37" name="Wykres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55</xdr:col>
      <xdr:colOff>104774</xdr:colOff>
      <xdr:row>37</xdr:row>
      <xdr:rowOff>57150</xdr:rowOff>
    </xdr:from>
    <xdr:to>
      <xdr:col>61</xdr:col>
      <xdr:colOff>295275</xdr:colOff>
      <xdr:row>74</xdr:row>
      <xdr:rowOff>19050</xdr:rowOff>
    </xdr:to>
    <xdr:graphicFrame macro="">
      <xdr:nvGraphicFramePr>
        <xdr:cNvPr id="38" name="Wykres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54</xdr:col>
      <xdr:colOff>342107</xdr:colOff>
      <xdr:row>34</xdr:row>
      <xdr:rowOff>76993</xdr:rowOff>
    </xdr:from>
    <xdr:to>
      <xdr:col>54</xdr:col>
      <xdr:colOff>343695</xdr:colOff>
      <xdr:row>36</xdr:row>
      <xdr:rowOff>181768</xdr:rowOff>
    </xdr:to>
    <xdr:cxnSp macro="">
      <xdr:nvCxnSpPr>
        <xdr:cNvPr id="40" name="Łącznik prosty ze strzałką 39"/>
        <xdr:cNvCxnSpPr/>
      </xdr:nvCxnSpPr>
      <xdr:spPr>
        <a:xfrm rot="5400000">
          <a:off x="16435388" y="10768012"/>
          <a:ext cx="485775" cy="1588"/>
        </a:xfrm>
        <a:prstGeom prst="straightConnector1">
          <a:avLst/>
        </a:prstGeom>
        <a:ln w="508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371475</xdr:colOff>
      <xdr:row>34</xdr:row>
      <xdr:rowOff>95251</xdr:rowOff>
    </xdr:from>
    <xdr:to>
      <xdr:col>55</xdr:col>
      <xdr:colOff>373063</xdr:colOff>
      <xdr:row>37</xdr:row>
      <xdr:rowOff>9526</xdr:rowOff>
    </xdr:to>
    <xdr:cxnSp macro="">
      <xdr:nvCxnSpPr>
        <xdr:cNvPr id="41" name="Łącznik prosty ze strzałką 40"/>
        <xdr:cNvCxnSpPr/>
      </xdr:nvCxnSpPr>
      <xdr:spPr>
        <a:xfrm rot="5400000">
          <a:off x="17150556" y="10786270"/>
          <a:ext cx="485775" cy="1588"/>
        </a:xfrm>
        <a:prstGeom prst="straightConnector1">
          <a:avLst/>
        </a:prstGeom>
        <a:ln w="50800">
          <a:solidFill>
            <a:schemeClr val="accent4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152400</xdr:colOff>
      <xdr:row>2</xdr:row>
      <xdr:rowOff>257175</xdr:rowOff>
    </xdr:from>
    <xdr:to>
      <xdr:col>68</xdr:col>
      <xdr:colOff>409574</xdr:colOff>
      <xdr:row>8</xdr:row>
      <xdr:rowOff>66674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400050</xdr:colOff>
      <xdr:row>15</xdr:row>
      <xdr:rowOff>38101</xdr:rowOff>
    </xdr:from>
    <xdr:to>
      <xdr:col>54</xdr:col>
      <xdr:colOff>401638</xdr:colOff>
      <xdr:row>17</xdr:row>
      <xdr:rowOff>142876</xdr:rowOff>
    </xdr:to>
    <xdr:cxnSp macro="">
      <xdr:nvCxnSpPr>
        <xdr:cNvPr id="2" name="Łącznik prosty ze strzałką 1"/>
        <xdr:cNvCxnSpPr/>
      </xdr:nvCxnSpPr>
      <xdr:spPr>
        <a:xfrm rot="5400000">
          <a:off x="15045531" y="6442870"/>
          <a:ext cx="485775" cy="1588"/>
        </a:xfrm>
        <a:prstGeom prst="straightConnector1">
          <a:avLst/>
        </a:prstGeom>
        <a:ln w="508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114299</xdr:colOff>
      <xdr:row>18</xdr:row>
      <xdr:rowOff>57149</xdr:rowOff>
    </xdr:from>
    <xdr:to>
      <xdr:col>54</xdr:col>
      <xdr:colOff>676274</xdr:colOff>
      <xdr:row>48</xdr:row>
      <xdr:rowOff>180975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57150</xdr:colOff>
      <xdr:row>18</xdr:row>
      <xdr:rowOff>47625</xdr:rowOff>
    </xdr:from>
    <xdr:to>
      <xdr:col>61</xdr:col>
      <xdr:colOff>571500</xdr:colOff>
      <xdr:row>49</xdr:row>
      <xdr:rowOff>9525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55</xdr:col>
      <xdr:colOff>381000</xdr:colOff>
      <xdr:row>15</xdr:row>
      <xdr:rowOff>28576</xdr:rowOff>
    </xdr:from>
    <xdr:to>
      <xdr:col>55</xdr:col>
      <xdr:colOff>382588</xdr:colOff>
      <xdr:row>17</xdr:row>
      <xdr:rowOff>133351</xdr:rowOff>
    </xdr:to>
    <xdr:cxnSp macro="">
      <xdr:nvCxnSpPr>
        <xdr:cNvPr id="5" name="Łącznik prosty ze strzałką 4"/>
        <xdr:cNvCxnSpPr/>
      </xdr:nvCxnSpPr>
      <xdr:spPr>
        <a:xfrm rot="5400000">
          <a:off x="15759906" y="6433345"/>
          <a:ext cx="485775" cy="1588"/>
        </a:xfrm>
        <a:prstGeom prst="straightConnector1">
          <a:avLst/>
        </a:prstGeom>
        <a:ln w="50800">
          <a:solidFill>
            <a:schemeClr val="accent4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180975</xdr:colOff>
      <xdr:row>1</xdr:row>
      <xdr:rowOff>76201</xdr:rowOff>
    </xdr:from>
    <xdr:to>
      <xdr:col>75</xdr:col>
      <xdr:colOff>447675</xdr:colOff>
      <xdr:row>13</xdr:row>
      <xdr:rowOff>304800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171451</xdr:colOff>
      <xdr:row>1</xdr:row>
      <xdr:rowOff>676275</xdr:rowOff>
    </xdr:from>
    <xdr:to>
      <xdr:col>62</xdr:col>
      <xdr:colOff>400051</xdr:colOff>
      <xdr:row>4</xdr:row>
      <xdr:rowOff>361950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238125</xdr:colOff>
      <xdr:row>3</xdr:row>
      <xdr:rowOff>0</xdr:rowOff>
    </xdr:from>
    <xdr:to>
      <xdr:col>62</xdr:col>
      <xdr:colOff>466725</xdr:colOff>
      <xdr:row>5</xdr:row>
      <xdr:rowOff>390525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59</xdr:col>
      <xdr:colOff>295275</xdr:colOff>
      <xdr:row>3</xdr:row>
      <xdr:rowOff>409575</xdr:rowOff>
    </xdr:from>
    <xdr:to>
      <xdr:col>62</xdr:col>
      <xdr:colOff>523875</xdr:colOff>
      <xdr:row>6</xdr:row>
      <xdr:rowOff>342900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361950</xdr:colOff>
      <xdr:row>4</xdr:row>
      <xdr:rowOff>438150</xdr:rowOff>
    </xdr:from>
    <xdr:to>
      <xdr:col>62</xdr:col>
      <xdr:colOff>590550</xdr:colOff>
      <xdr:row>7</xdr:row>
      <xdr:rowOff>314325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428625</xdr:colOff>
      <xdr:row>5</xdr:row>
      <xdr:rowOff>438150</xdr:rowOff>
    </xdr:from>
    <xdr:to>
      <xdr:col>63</xdr:col>
      <xdr:colOff>47625</xdr:colOff>
      <xdr:row>8</xdr:row>
      <xdr:rowOff>323850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504825</xdr:colOff>
      <xdr:row>7</xdr:row>
      <xdr:rowOff>9525</xdr:rowOff>
    </xdr:from>
    <xdr:to>
      <xdr:col>63</xdr:col>
      <xdr:colOff>123825</xdr:colOff>
      <xdr:row>9</xdr:row>
      <xdr:rowOff>409575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59</xdr:col>
      <xdr:colOff>571500</xdr:colOff>
      <xdr:row>7</xdr:row>
      <xdr:rowOff>419100</xdr:rowOff>
    </xdr:from>
    <xdr:to>
      <xdr:col>63</xdr:col>
      <xdr:colOff>190500</xdr:colOff>
      <xdr:row>11</xdr:row>
      <xdr:rowOff>19050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60</xdr:col>
      <xdr:colOff>28575</xdr:colOff>
      <xdr:row>8</xdr:row>
      <xdr:rowOff>409575</xdr:rowOff>
    </xdr:from>
    <xdr:to>
      <xdr:col>63</xdr:col>
      <xdr:colOff>257175</xdr:colOff>
      <xdr:row>12</xdr:row>
      <xdr:rowOff>66675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85725</xdr:colOff>
      <xdr:row>10</xdr:row>
      <xdr:rowOff>9525</xdr:rowOff>
    </xdr:from>
    <xdr:to>
      <xdr:col>63</xdr:col>
      <xdr:colOff>314325</xdr:colOff>
      <xdr:row>13</xdr:row>
      <xdr:rowOff>28575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161925</xdr:colOff>
      <xdr:row>11</xdr:row>
      <xdr:rowOff>0</xdr:rowOff>
    </xdr:from>
    <xdr:to>
      <xdr:col>63</xdr:col>
      <xdr:colOff>390525</xdr:colOff>
      <xdr:row>13</xdr:row>
      <xdr:rowOff>400050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60</xdr:col>
      <xdr:colOff>228600</xdr:colOff>
      <xdr:row>12</xdr:row>
      <xdr:rowOff>19050</xdr:rowOff>
    </xdr:from>
    <xdr:to>
      <xdr:col>63</xdr:col>
      <xdr:colOff>457200</xdr:colOff>
      <xdr:row>14</xdr:row>
      <xdr:rowOff>400050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60</xdr:col>
      <xdr:colOff>314325</xdr:colOff>
      <xdr:row>12</xdr:row>
      <xdr:rowOff>466725</xdr:rowOff>
    </xdr:from>
    <xdr:to>
      <xdr:col>63</xdr:col>
      <xdr:colOff>542925</xdr:colOff>
      <xdr:row>15</xdr:row>
      <xdr:rowOff>409575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60</xdr:col>
      <xdr:colOff>390525</xdr:colOff>
      <xdr:row>13</xdr:row>
      <xdr:rowOff>390525</xdr:rowOff>
    </xdr:from>
    <xdr:to>
      <xdr:col>64</xdr:col>
      <xdr:colOff>9525</xdr:colOff>
      <xdr:row>16</xdr:row>
      <xdr:rowOff>333375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60</xdr:col>
      <xdr:colOff>466725</xdr:colOff>
      <xdr:row>14</xdr:row>
      <xdr:rowOff>419100</xdr:rowOff>
    </xdr:from>
    <xdr:to>
      <xdr:col>64</xdr:col>
      <xdr:colOff>85725</xdr:colOff>
      <xdr:row>18</xdr:row>
      <xdr:rowOff>133350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60</xdr:col>
      <xdr:colOff>533400</xdr:colOff>
      <xdr:row>15</xdr:row>
      <xdr:rowOff>466725</xdr:rowOff>
    </xdr:from>
    <xdr:to>
      <xdr:col>64</xdr:col>
      <xdr:colOff>152400</xdr:colOff>
      <xdr:row>21</xdr:row>
      <xdr:rowOff>47625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56</xdr:col>
      <xdr:colOff>247650</xdr:colOff>
      <xdr:row>17</xdr:row>
      <xdr:rowOff>95252</xdr:rowOff>
    </xdr:from>
    <xdr:to>
      <xdr:col>56</xdr:col>
      <xdr:colOff>249238</xdr:colOff>
      <xdr:row>20</xdr:row>
      <xdr:rowOff>9527</xdr:rowOff>
    </xdr:to>
    <xdr:cxnSp macro="">
      <xdr:nvCxnSpPr>
        <xdr:cNvPr id="17" name="Łącznik prosty ze strzałką 16"/>
        <xdr:cNvCxnSpPr/>
      </xdr:nvCxnSpPr>
      <xdr:spPr>
        <a:xfrm rot="5400000">
          <a:off x="18665031" y="7909721"/>
          <a:ext cx="485775" cy="1588"/>
        </a:xfrm>
        <a:prstGeom prst="straightConnector1">
          <a:avLst/>
        </a:prstGeom>
        <a:ln w="508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257175</xdr:colOff>
      <xdr:row>20</xdr:row>
      <xdr:rowOff>85724</xdr:rowOff>
    </xdr:from>
    <xdr:to>
      <xdr:col>56</xdr:col>
      <xdr:colOff>466725</xdr:colOff>
      <xdr:row>53</xdr:row>
      <xdr:rowOff>152399</xdr:rowOff>
    </xdr:to>
    <xdr:graphicFrame macro="">
      <xdr:nvGraphicFramePr>
        <xdr:cNvPr id="18" name="Wykres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295275</xdr:colOff>
      <xdr:row>14</xdr:row>
      <xdr:rowOff>114301</xdr:rowOff>
    </xdr:from>
    <xdr:to>
      <xdr:col>54</xdr:col>
      <xdr:colOff>296863</xdr:colOff>
      <xdr:row>17</xdr:row>
      <xdr:rowOff>28576</xdr:rowOff>
    </xdr:to>
    <xdr:cxnSp macro="">
      <xdr:nvCxnSpPr>
        <xdr:cNvPr id="2" name="Łącznik prosty ze strzałką 1"/>
        <xdr:cNvCxnSpPr/>
      </xdr:nvCxnSpPr>
      <xdr:spPr>
        <a:xfrm rot="5400000">
          <a:off x="17569656" y="3937795"/>
          <a:ext cx="485775" cy="1588"/>
        </a:xfrm>
        <a:prstGeom prst="straightConnector1">
          <a:avLst/>
        </a:prstGeom>
        <a:ln w="50800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9525</xdr:colOff>
      <xdr:row>17</xdr:row>
      <xdr:rowOff>57150</xdr:rowOff>
    </xdr:from>
    <xdr:to>
      <xdr:col>54</xdr:col>
      <xdr:colOff>552450</xdr:colOff>
      <xdr:row>46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238125</xdr:colOff>
      <xdr:row>13</xdr:row>
      <xdr:rowOff>66676</xdr:rowOff>
    </xdr:from>
    <xdr:to>
      <xdr:col>54</xdr:col>
      <xdr:colOff>239713</xdr:colOff>
      <xdr:row>15</xdr:row>
      <xdr:rowOff>171451</xdr:rowOff>
    </xdr:to>
    <xdr:cxnSp macro="">
      <xdr:nvCxnSpPr>
        <xdr:cNvPr id="2" name="Łącznik prosty ze strzałką 1"/>
        <xdr:cNvCxnSpPr/>
      </xdr:nvCxnSpPr>
      <xdr:spPr>
        <a:xfrm rot="5400000">
          <a:off x="16436181" y="4480720"/>
          <a:ext cx="485775" cy="1588"/>
        </a:xfrm>
        <a:prstGeom prst="straightConnector1">
          <a:avLst/>
        </a:prstGeom>
        <a:ln w="50800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276225</xdr:colOff>
      <xdr:row>13</xdr:row>
      <xdr:rowOff>66676</xdr:rowOff>
    </xdr:from>
    <xdr:to>
      <xdr:col>56</xdr:col>
      <xdr:colOff>277813</xdr:colOff>
      <xdr:row>15</xdr:row>
      <xdr:rowOff>171451</xdr:rowOff>
    </xdr:to>
    <xdr:cxnSp macro="">
      <xdr:nvCxnSpPr>
        <xdr:cNvPr id="3" name="Łącznik prosty ze strzałką 2"/>
        <xdr:cNvCxnSpPr/>
      </xdr:nvCxnSpPr>
      <xdr:spPr>
        <a:xfrm rot="5400000">
          <a:off x="17426781" y="4480720"/>
          <a:ext cx="485775" cy="1588"/>
        </a:xfrm>
        <a:prstGeom prst="straightConnector1">
          <a:avLst/>
        </a:prstGeom>
        <a:ln w="508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104775</xdr:colOff>
      <xdr:row>16</xdr:row>
      <xdr:rowOff>19048</xdr:rowOff>
    </xdr:from>
    <xdr:to>
      <xdr:col>55</xdr:col>
      <xdr:colOff>219074</xdr:colOff>
      <xdr:row>40</xdr:row>
      <xdr:rowOff>104775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55</xdr:col>
      <xdr:colOff>400050</xdr:colOff>
      <xdr:row>16</xdr:row>
      <xdr:rowOff>19050</xdr:rowOff>
    </xdr:from>
    <xdr:to>
      <xdr:col>63</xdr:col>
      <xdr:colOff>190499</xdr:colOff>
      <xdr:row>40</xdr:row>
      <xdr:rowOff>104777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76201</xdr:colOff>
      <xdr:row>54</xdr:row>
      <xdr:rowOff>142874</xdr:rowOff>
    </xdr:from>
    <xdr:to>
      <xdr:col>6</xdr:col>
      <xdr:colOff>85726</xdr:colOff>
      <xdr:row>64</xdr:row>
      <xdr:rowOff>85725</xdr:rowOff>
    </xdr:to>
    <xdr:cxnSp macro="">
      <xdr:nvCxnSpPr>
        <xdr:cNvPr id="8" name="Łącznik prosty ze strzałką 7"/>
        <xdr:cNvCxnSpPr/>
      </xdr:nvCxnSpPr>
      <xdr:spPr>
        <a:xfrm rot="5400000">
          <a:off x="3024188" y="15130462"/>
          <a:ext cx="1847851" cy="9525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733425</xdr:colOff>
      <xdr:row>18</xdr:row>
      <xdr:rowOff>9525</xdr:rowOff>
    </xdr:from>
    <xdr:to>
      <xdr:col>1</xdr:col>
      <xdr:colOff>1590675</xdr:colOff>
      <xdr:row>34</xdr:row>
      <xdr:rowOff>104775</xdr:rowOff>
    </xdr:to>
    <xdr:sp macro="" textlink="">
      <xdr:nvSpPr>
        <xdr:cNvPr id="7" name="Strzałka w dół 6"/>
        <xdr:cNvSpPr/>
      </xdr:nvSpPr>
      <xdr:spPr>
        <a:xfrm>
          <a:off x="1343025" y="5000625"/>
          <a:ext cx="857250" cy="31432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22"/>
  <sheetViews>
    <sheetView tabSelected="1" topLeftCell="A37" zoomScale="80" zoomScaleNormal="80" workbookViewId="0">
      <pane xSplit="2" topLeftCell="V1" activePane="topRight" state="frozen"/>
      <selection pane="topRight" activeCell="G3" sqref="G3:AG3"/>
    </sheetView>
  </sheetViews>
  <sheetFormatPr defaultRowHeight="15"/>
  <cols>
    <col min="1" max="1" width="6.7109375" customWidth="1"/>
    <col min="2" max="2" width="28.140625" customWidth="1"/>
    <col min="3" max="3" width="3.5703125" style="1" customWidth="1"/>
    <col min="4" max="4" width="3.42578125" customWidth="1"/>
    <col min="5" max="5" width="3.5703125" style="1" customWidth="1"/>
    <col min="6" max="6" width="3.42578125" customWidth="1"/>
    <col min="7" max="7" width="3.7109375" style="1" customWidth="1"/>
    <col min="8" max="8" width="3.85546875" customWidth="1"/>
    <col min="9" max="9" width="3.85546875" style="1" customWidth="1"/>
    <col min="10" max="10" width="3.85546875" customWidth="1"/>
    <col min="11" max="11" width="3.85546875" style="1" customWidth="1"/>
    <col min="12" max="12" width="3.7109375" customWidth="1"/>
    <col min="13" max="13" width="4" style="1" customWidth="1"/>
    <col min="14" max="14" width="3.5703125" customWidth="1"/>
    <col min="15" max="15" width="4" style="1" customWidth="1"/>
    <col min="16" max="16" width="4" customWidth="1"/>
    <col min="17" max="17" width="3.5703125" style="1" customWidth="1"/>
    <col min="18" max="18" width="3.7109375" customWidth="1"/>
    <col min="19" max="19" width="3.42578125" style="1" customWidth="1"/>
    <col min="20" max="20" width="3.28515625" customWidth="1"/>
    <col min="21" max="21" width="3.7109375" style="1" customWidth="1"/>
    <col min="22" max="22" width="3.5703125" customWidth="1"/>
    <col min="23" max="23" width="3.7109375" style="1" customWidth="1"/>
    <col min="24" max="24" width="3.7109375" customWidth="1"/>
    <col min="25" max="25" width="3.7109375" style="1" customWidth="1"/>
    <col min="26" max="26" width="3.5703125" customWidth="1"/>
    <col min="27" max="27" width="3.7109375" style="1" customWidth="1"/>
    <col min="28" max="28" width="4" customWidth="1"/>
    <col min="29" max="29" width="3.7109375" style="1" customWidth="1"/>
    <col min="30" max="30" width="3.5703125" customWidth="1"/>
    <col min="31" max="31" width="4" style="1" customWidth="1"/>
    <col min="32" max="32" width="3.42578125" customWidth="1"/>
    <col min="33" max="33" width="3.5703125" style="1" customWidth="1"/>
    <col min="34" max="34" width="3.7109375" customWidth="1"/>
    <col min="35" max="35" width="3.7109375" style="1" customWidth="1"/>
    <col min="36" max="36" width="3.7109375" customWidth="1"/>
    <col min="37" max="37" width="3.5703125" style="1" customWidth="1"/>
    <col min="38" max="38" width="3.42578125" customWidth="1"/>
    <col min="39" max="39" width="3.7109375" style="1" customWidth="1"/>
    <col min="40" max="40" width="4" customWidth="1"/>
    <col min="41" max="41" width="4" style="1" customWidth="1"/>
    <col min="42" max="42" width="4" customWidth="1"/>
    <col min="43" max="43" width="3.7109375" style="1" customWidth="1"/>
    <col min="44" max="44" width="4.140625" customWidth="1"/>
    <col min="45" max="45" width="4.28515625" style="1" customWidth="1"/>
    <col min="46" max="46" width="4.28515625" customWidth="1"/>
    <col min="47" max="47" width="3.85546875" style="1" customWidth="1"/>
    <col min="48" max="48" width="4.140625" customWidth="1"/>
    <col min="49" max="49" width="4.28515625" style="1" customWidth="1"/>
    <col min="50" max="50" width="3.7109375" customWidth="1"/>
    <col min="51" max="51" width="4.28515625" style="1" customWidth="1"/>
    <col min="52" max="52" width="4.28515625" customWidth="1"/>
    <col min="53" max="53" width="9.7109375" customWidth="1"/>
    <col min="54" max="55" width="10.28515625" customWidth="1"/>
    <col min="56" max="56" width="11.140625" customWidth="1"/>
    <col min="57" max="57" width="11.28515625" customWidth="1"/>
    <col min="58" max="58" width="12.42578125" customWidth="1"/>
    <col min="59" max="59" width="11.7109375" customWidth="1"/>
    <col min="60" max="60" width="12.140625" customWidth="1"/>
    <col min="61" max="61" width="11.5703125" customWidth="1"/>
    <col min="62" max="62" width="11.7109375" customWidth="1"/>
    <col min="63" max="64" width="12.5703125" customWidth="1"/>
  </cols>
  <sheetData>
    <row r="1" spans="1:64" ht="18.75" customHeight="1">
      <c r="A1" s="66" t="s">
        <v>64</v>
      </c>
      <c r="B1" s="7" t="s">
        <v>65</v>
      </c>
      <c r="C1" s="13">
        <v>1</v>
      </c>
      <c r="D1" s="9">
        <v>2</v>
      </c>
      <c r="E1" s="13">
        <v>3</v>
      </c>
      <c r="F1" s="9">
        <v>4</v>
      </c>
      <c r="G1" s="13">
        <v>5</v>
      </c>
      <c r="H1" s="9">
        <v>6</v>
      </c>
      <c r="I1" s="13">
        <v>7</v>
      </c>
      <c r="J1" s="9">
        <v>8</v>
      </c>
      <c r="K1" s="13">
        <v>9</v>
      </c>
      <c r="L1" s="9">
        <v>10</v>
      </c>
      <c r="M1" s="13">
        <v>11</v>
      </c>
      <c r="N1" s="9">
        <v>12</v>
      </c>
      <c r="O1" s="13">
        <v>13</v>
      </c>
      <c r="P1" s="9">
        <v>14</v>
      </c>
      <c r="Q1" s="13">
        <v>15</v>
      </c>
      <c r="R1" s="9">
        <v>16</v>
      </c>
      <c r="S1" s="13">
        <v>17</v>
      </c>
      <c r="T1" s="9">
        <v>18</v>
      </c>
      <c r="U1" s="13">
        <v>19</v>
      </c>
      <c r="V1" s="9">
        <v>20</v>
      </c>
      <c r="W1" s="13">
        <v>21</v>
      </c>
      <c r="X1" s="9">
        <v>22</v>
      </c>
      <c r="Y1" s="13">
        <v>23</v>
      </c>
      <c r="Z1" s="9">
        <v>24</v>
      </c>
      <c r="AA1" s="13">
        <v>25</v>
      </c>
      <c r="AB1" s="9">
        <v>26</v>
      </c>
      <c r="AC1" s="13">
        <v>27</v>
      </c>
      <c r="AD1" s="9">
        <v>28</v>
      </c>
      <c r="AE1" s="13">
        <v>29</v>
      </c>
      <c r="AF1" s="9">
        <v>30</v>
      </c>
      <c r="AG1" s="13">
        <v>31</v>
      </c>
      <c r="AH1" s="9">
        <v>32</v>
      </c>
      <c r="AI1" s="13">
        <v>33</v>
      </c>
      <c r="AJ1" s="9">
        <v>34</v>
      </c>
      <c r="AK1" s="13">
        <v>35</v>
      </c>
      <c r="AL1" s="9">
        <v>36</v>
      </c>
      <c r="AM1" s="13">
        <v>37</v>
      </c>
      <c r="AN1" s="9">
        <v>38</v>
      </c>
      <c r="AO1" s="13">
        <v>39</v>
      </c>
      <c r="AP1" s="9">
        <v>40</v>
      </c>
      <c r="AQ1" s="13">
        <v>41</v>
      </c>
      <c r="AR1" s="9">
        <v>42</v>
      </c>
      <c r="AS1" s="13">
        <v>43</v>
      </c>
      <c r="AT1" s="9">
        <v>44</v>
      </c>
      <c r="AU1" s="13">
        <v>45</v>
      </c>
      <c r="AV1" s="9">
        <v>46</v>
      </c>
      <c r="AW1" s="13">
        <v>47</v>
      </c>
      <c r="AX1" s="9">
        <v>48</v>
      </c>
      <c r="AY1" s="13">
        <v>49</v>
      </c>
      <c r="AZ1" s="9">
        <v>50</v>
      </c>
      <c r="BA1" s="17"/>
    </row>
    <row r="2" spans="1:64" ht="42.75" customHeight="1">
      <c r="A2" s="67"/>
      <c r="B2" s="6" t="s">
        <v>63</v>
      </c>
      <c r="C2" s="68" t="s">
        <v>66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9"/>
      <c r="BA2" s="18" t="s">
        <v>74</v>
      </c>
      <c r="BB2" s="19" t="s">
        <v>71</v>
      </c>
      <c r="BC2" s="20" t="s">
        <v>72</v>
      </c>
      <c r="BD2" s="34" t="s">
        <v>73</v>
      </c>
      <c r="BE2" s="21" t="s">
        <v>68</v>
      </c>
      <c r="BF2" s="21" t="s">
        <v>94</v>
      </c>
      <c r="BG2" s="22" t="s">
        <v>69</v>
      </c>
      <c r="BH2" s="25" t="s">
        <v>95</v>
      </c>
      <c r="BI2" s="23" t="s">
        <v>70</v>
      </c>
      <c r="BJ2" s="24" t="s">
        <v>96</v>
      </c>
      <c r="BK2" s="18" t="s">
        <v>75</v>
      </c>
      <c r="BL2" s="18" t="s">
        <v>97</v>
      </c>
    </row>
    <row r="3" spans="1:64" ht="21.75" customHeight="1">
      <c r="A3" s="4" t="s">
        <v>0</v>
      </c>
      <c r="B3" s="42" t="s">
        <v>34</v>
      </c>
      <c r="C3" s="13"/>
      <c r="D3" s="9"/>
      <c r="E3" s="13"/>
      <c r="F3" s="9"/>
      <c r="G3" s="64"/>
      <c r="H3" s="9"/>
      <c r="I3" s="65"/>
      <c r="J3" s="9"/>
      <c r="K3" s="65"/>
      <c r="L3" s="9"/>
      <c r="M3" s="65"/>
      <c r="N3" s="9"/>
      <c r="O3" s="65"/>
      <c r="P3" s="9"/>
      <c r="Q3" s="65"/>
      <c r="R3" s="9"/>
      <c r="S3" s="65"/>
      <c r="T3" s="9"/>
      <c r="U3" s="65"/>
      <c r="V3" s="9"/>
      <c r="W3" s="65"/>
      <c r="X3" s="9"/>
      <c r="Y3" s="65"/>
      <c r="Z3" s="9"/>
      <c r="AA3" s="65"/>
      <c r="AB3" s="9"/>
      <c r="AC3" s="65"/>
      <c r="AD3" s="12"/>
      <c r="AE3" s="65"/>
      <c r="AF3" s="9"/>
      <c r="AG3" s="52"/>
      <c r="AH3" s="9"/>
      <c r="AI3" s="13"/>
      <c r="AJ3" s="9"/>
      <c r="AK3" s="13"/>
      <c r="AL3" s="9"/>
      <c r="AM3" s="13"/>
      <c r="AN3" s="9"/>
      <c r="AO3" s="13"/>
      <c r="AP3" s="9"/>
      <c r="AQ3" s="13"/>
      <c r="AR3" s="9"/>
      <c r="AS3" s="13"/>
      <c r="AT3" s="9"/>
      <c r="AU3" s="13"/>
      <c r="AV3" s="9"/>
      <c r="AW3" s="13"/>
      <c r="AX3" s="9"/>
      <c r="AY3" s="13"/>
      <c r="AZ3" s="9"/>
      <c r="BA3" s="48">
        <f>COUNTIF(C3:AZ3,0)+COUNTIF(C3:AZ3,1)+COUNTIF(C3:AZ3,2)+COUNTIF(C3:AZ3,3)+COUNTIF(C3:AZ3,9)</f>
        <v>0</v>
      </c>
      <c r="BB3" s="26">
        <f>COUNTIF(C3:AZ3,0)</f>
        <v>0</v>
      </c>
      <c r="BC3" s="27">
        <f>COUNTIF(C3:AZ3,1)+COUNTIF(C3:AZ3,2)+COUNTIF(C3:AZ3,3)+COUNTIF(C3:AZ3,9)</f>
        <v>0</v>
      </c>
      <c r="BD3" s="35" t="e">
        <f>(BC3/BA3)*100</f>
        <v>#DIV/0!</v>
      </c>
      <c r="BE3" s="28">
        <f>COUNTIF(C3:AZ3,1)</f>
        <v>0</v>
      </c>
      <c r="BF3" s="29" t="e">
        <f>(BE3/BC3)*100</f>
        <v>#DIV/0!</v>
      </c>
      <c r="BG3" s="30">
        <f>COUNTIF(C3:AZ3,2)</f>
        <v>0</v>
      </c>
      <c r="BH3" s="31" t="e">
        <f>(BG3/BC3)*100</f>
        <v>#DIV/0!</v>
      </c>
      <c r="BI3" s="32">
        <f>COUNTIF(C3:AZ3,3)</f>
        <v>0</v>
      </c>
      <c r="BJ3" s="33" t="e">
        <f>(BI3/BC3)*100</f>
        <v>#DIV/0!</v>
      </c>
      <c r="BK3" s="16">
        <f>COUNTIF(C3:AZ3,9)</f>
        <v>0</v>
      </c>
      <c r="BL3" s="36" t="e">
        <f>(BK3/BC3)*100</f>
        <v>#DIV/0!</v>
      </c>
    </row>
    <row r="4" spans="1:64" ht="21.75" customHeight="1">
      <c r="A4" s="9" t="s">
        <v>1</v>
      </c>
      <c r="B4" s="43" t="s">
        <v>32</v>
      </c>
      <c r="C4" s="13"/>
      <c r="D4" s="9"/>
      <c r="E4" s="13"/>
      <c r="F4" s="9"/>
      <c r="G4" s="13"/>
      <c r="H4" s="9"/>
      <c r="I4" s="13"/>
      <c r="J4" s="9"/>
      <c r="K4" s="13"/>
      <c r="L4" s="9"/>
      <c r="M4" s="13"/>
      <c r="N4" s="9"/>
      <c r="O4" s="13"/>
      <c r="P4" s="9"/>
      <c r="Q4" s="13"/>
      <c r="R4" s="9"/>
      <c r="S4" s="13"/>
      <c r="T4" s="9"/>
      <c r="U4" s="13"/>
      <c r="V4" s="9"/>
      <c r="W4" s="13"/>
      <c r="X4" s="9"/>
      <c r="Y4" s="13"/>
      <c r="Z4" s="9"/>
      <c r="AA4" s="13"/>
      <c r="AB4" s="9"/>
      <c r="AC4" s="13"/>
      <c r="AD4" s="12"/>
      <c r="AE4" s="13"/>
      <c r="AF4" s="9"/>
      <c r="AG4" s="13"/>
      <c r="AH4" s="13"/>
      <c r="AI4" s="13"/>
      <c r="AJ4" s="13"/>
      <c r="AK4" s="13"/>
      <c r="AL4" s="9"/>
      <c r="AM4" s="13"/>
      <c r="AN4" s="9"/>
      <c r="AO4" s="13"/>
      <c r="AP4" s="9"/>
      <c r="AQ4" s="13"/>
      <c r="AR4" s="9"/>
      <c r="AS4" s="13"/>
      <c r="AT4" s="9"/>
      <c r="AU4" s="13"/>
      <c r="AV4" s="9"/>
      <c r="AW4" s="13"/>
      <c r="AX4" s="9"/>
      <c r="AY4" s="13"/>
      <c r="AZ4" s="9"/>
      <c r="BA4" s="48">
        <f>COUNTIF(C4:AZ4,0)+COUNTIF(C4:AZ4,1)+COUNTIF(C4:AZ4,2)+COUNTIF(C4:AZ4,3)+COUNTIF(C4:AZ4,9)</f>
        <v>0</v>
      </c>
      <c r="BB4" s="26">
        <f>COUNTIF(C4:AZ4,0)</f>
        <v>0</v>
      </c>
      <c r="BC4" s="27">
        <f t="shared" ref="BC4:BC34" si="0">COUNTIF(C4:AZ4,1)+COUNTIF(C4:AZ4,2)+COUNTIF(C4:AZ4,3)+COUNTIF(C4:AZ4,9)</f>
        <v>0</v>
      </c>
      <c r="BD4" s="35" t="e">
        <f t="shared" ref="BD4:BD34" si="1">(BC4/BA4)*100</f>
        <v>#DIV/0!</v>
      </c>
      <c r="BE4" s="28">
        <f t="shared" ref="BE4:BE34" si="2">COUNTIF(C4:AZ4,1)</f>
        <v>0</v>
      </c>
      <c r="BF4" s="29" t="e">
        <f t="shared" ref="BF4:BF34" si="3">(BE4/BC4)*100</f>
        <v>#DIV/0!</v>
      </c>
      <c r="BG4" s="30">
        <f t="shared" ref="BG4:BG34" si="4">COUNTIF(C4:AZ4,2)</f>
        <v>0</v>
      </c>
      <c r="BH4" s="31" t="e">
        <f t="shared" ref="BH4:BH34" si="5">(BG4/BC4)*100</f>
        <v>#DIV/0!</v>
      </c>
      <c r="BI4" s="32">
        <f t="shared" ref="BI4:BI34" si="6">COUNTIF(C4:AZ4,3)</f>
        <v>0</v>
      </c>
      <c r="BJ4" s="33" t="e">
        <f t="shared" ref="BJ4:BJ33" si="7">(BI4/BC4)*100</f>
        <v>#DIV/0!</v>
      </c>
      <c r="BK4" s="16">
        <f t="shared" ref="BK4:BK34" si="8">COUNTIF(C4:AZ4,9)</f>
        <v>0</v>
      </c>
      <c r="BL4" s="36" t="e">
        <f t="shared" ref="BL4:BL34" si="9">(BK4/BC4)*100</f>
        <v>#DIV/0!</v>
      </c>
    </row>
    <row r="5" spans="1:64" ht="22.5" customHeight="1">
      <c r="A5" s="4" t="s">
        <v>2</v>
      </c>
      <c r="B5" s="42" t="s">
        <v>33</v>
      </c>
      <c r="C5" s="13"/>
      <c r="D5" s="9"/>
      <c r="E5" s="13"/>
      <c r="F5" s="9"/>
      <c r="G5" s="13"/>
      <c r="H5" s="9"/>
      <c r="I5" s="13"/>
      <c r="J5" s="9"/>
      <c r="K5" s="13"/>
      <c r="L5" s="9"/>
      <c r="M5" s="13"/>
      <c r="N5" s="9"/>
      <c r="O5" s="13"/>
      <c r="P5" s="9"/>
      <c r="Q5" s="13"/>
      <c r="R5" s="9"/>
      <c r="S5" s="13"/>
      <c r="T5" s="9"/>
      <c r="U5" s="13"/>
      <c r="V5" s="9"/>
      <c r="W5" s="13"/>
      <c r="X5" s="9"/>
      <c r="Y5" s="13"/>
      <c r="Z5" s="9"/>
      <c r="AA5" s="13"/>
      <c r="AB5" s="9"/>
      <c r="AC5" s="13"/>
      <c r="AD5" s="12"/>
      <c r="AE5" s="13"/>
      <c r="AF5" s="9"/>
      <c r="AG5" s="13"/>
      <c r="AH5" s="9"/>
      <c r="AI5" s="13"/>
      <c r="AJ5" s="9"/>
      <c r="AK5" s="13"/>
      <c r="AL5" s="9"/>
      <c r="AM5" s="13"/>
      <c r="AN5" s="9"/>
      <c r="AO5" s="13"/>
      <c r="AP5" s="9"/>
      <c r="AQ5" s="13"/>
      <c r="AR5" s="9"/>
      <c r="AS5" s="13"/>
      <c r="AT5" s="9"/>
      <c r="AU5" s="13"/>
      <c r="AV5" s="12"/>
      <c r="AW5" s="13"/>
      <c r="AX5" s="12"/>
      <c r="AY5" s="13"/>
      <c r="AZ5" s="9"/>
      <c r="BA5" s="48">
        <f>COUNTIF(C5:AZ5,0)+COUNTIF(C5:AZ5,1)+COUNTIF(C5:AZ5,2)+COUNTIF(C5:AZ5,3)+COUNTIF(C5:AZ5,9)</f>
        <v>0</v>
      </c>
      <c r="BB5" s="26">
        <f t="shared" ref="BB5:BB34" si="10">COUNTIF(C5:AZ5,0)</f>
        <v>0</v>
      </c>
      <c r="BC5" s="27">
        <f t="shared" si="0"/>
        <v>0</v>
      </c>
      <c r="BD5" s="35" t="e">
        <f t="shared" si="1"/>
        <v>#DIV/0!</v>
      </c>
      <c r="BE5" s="28">
        <f t="shared" si="2"/>
        <v>0</v>
      </c>
      <c r="BF5" s="29" t="e">
        <f t="shared" si="3"/>
        <v>#DIV/0!</v>
      </c>
      <c r="BG5" s="30">
        <f t="shared" si="4"/>
        <v>0</v>
      </c>
      <c r="BH5" s="31" t="e">
        <f t="shared" si="5"/>
        <v>#DIV/0!</v>
      </c>
      <c r="BI5" s="32">
        <f t="shared" si="6"/>
        <v>0</v>
      </c>
      <c r="BJ5" s="33" t="e">
        <f t="shared" si="7"/>
        <v>#DIV/0!</v>
      </c>
      <c r="BK5" s="16">
        <f t="shared" si="8"/>
        <v>0</v>
      </c>
      <c r="BL5" s="36" t="e">
        <f t="shared" si="9"/>
        <v>#DIV/0!</v>
      </c>
    </row>
    <row r="6" spans="1:64" ht="21.75" customHeight="1">
      <c r="A6" s="9" t="s">
        <v>3</v>
      </c>
      <c r="B6" s="43" t="s">
        <v>35</v>
      </c>
      <c r="C6" s="13"/>
      <c r="D6" s="9"/>
      <c r="E6" s="13"/>
      <c r="F6" s="9"/>
      <c r="G6" s="13"/>
      <c r="H6" s="9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48">
        <f t="shared" ref="BA6:BA34" si="11">COUNTIF(C6:AZ6,0)+COUNTIF(C6:AZ6,1)+COUNTIF(C6:AZ6,2)+COUNTIF(C6:AZ6,3)+COUNTIF(C6:AZ6,9)</f>
        <v>0</v>
      </c>
      <c r="BB6" s="26">
        <f t="shared" si="10"/>
        <v>0</v>
      </c>
      <c r="BC6" s="27">
        <f t="shared" si="0"/>
        <v>0</v>
      </c>
      <c r="BD6" s="35" t="e">
        <f t="shared" si="1"/>
        <v>#DIV/0!</v>
      </c>
      <c r="BE6" s="28">
        <f t="shared" si="2"/>
        <v>0</v>
      </c>
      <c r="BF6" s="29" t="e">
        <f t="shared" si="3"/>
        <v>#DIV/0!</v>
      </c>
      <c r="BG6" s="30">
        <f t="shared" si="4"/>
        <v>0</v>
      </c>
      <c r="BH6" s="31" t="e">
        <f t="shared" si="5"/>
        <v>#DIV/0!</v>
      </c>
      <c r="BI6" s="32">
        <f t="shared" si="6"/>
        <v>0</v>
      </c>
      <c r="BJ6" s="33" t="e">
        <f t="shared" si="7"/>
        <v>#DIV/0!</v>
      </c>
      <c r="BK6" s="16">
        <f t="shared" si="8"/>
        <v>0</v>
      </c>
      <c r="BL6" s="36" t="e">
        <f t="shared" si="9"/>
        <v>#DIV/0!</v>
      </c>
    </row>
    <row r="7" spans="1:64" ht="22.5" customHeight="1">
      <c r="A7" s="4" t="s">
        <v>4</v>
      </c>
      <c r="B7" s="42" t="s">
        <v>36</v>
      </c>
      <c r="C7" s="13"/>
      <c r="D7" s="9"/>
      <c r="E7" s="13"/>
      <c r="F7" s="9"/>
      <c r="G7" s="13"/>
      <c r="H7" s="9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48">
        <f t="shared" si="11"/>
        <v>0</v>
      </c>
      <c r="BB7" s="26">
        <f t="shared" si="10"/>
        <v>0</v>
      </c>
      <c r="BC7" s="27">
        <f t="shared" si="0"/>
        <v>0</v>
      </c>
      <c r="BD7" s="35" t="e">
        <f t="shared" si="1"/>
        <v>#DIV/0!</v>
      </c>
      <c r="BE7" s="28">
        <f t="shared" si="2"/>
        <v>0</v>
      </c>
      <c r="BF7" s="29" t="e">
        <f t="shared" si="3"/>
        <v>#DIV/0!</v>
      </c>
      <c r="BG7" s="30">
        <f t="shared" si="4"/>
        <v>0</v>
      </c>
      <c r="BH7" s="31" t="e">
        <f t="shared" si="5"/>
        <v>#DIV/0!</v>
      </c>
      <c r="BI7" s="32">
        <f t="shared" si="6"/>
        <v>0</v>
      </c>
      <c r="BJ7" s="33" t="e">
        <f t="shared" si="7"/>
        <v>#DIV/0!</v>
      </c>
      <c r="BK7" s="16">
        <f t="shared" si="8"/>
        <v>0</v>
      </c>
      <c r="BL7" s="36" t="e">
        <f t="shared" si="9"/>
        <v>#DIV/0!</v>
      </c>
    </row>
    <row r="8" spans="1:64" ht="23.25" customHeight="1">
      <c r="A8" s="9" t="s">
        <v>5</v>
      </c>
      <c r="B8" s="43" t="s">
        <v>37</v>
      </c>
      <c r="C8" s="13"/>
      <c r="D8" s="9"/>
      <c r="E8" s="13"/>
      <c r="F8" s="9"/>
      <c r="G8" s="13"/>
      <c r="H8" s="9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48">
        <f t="shared" si="11"/>
        <v>0</v>
      </c>
      <c r="BB8" s="26">
        <f t="shared" si="10"/>
        <v>0</v>
      </c>
      <c r="BC8" s="27">
        <f t="shared" si="0"/>
        <v>0</v>
      </c>
      <c r="BD8" s="35" t="e">
        <f t="shared" si="1"/>
        <v>#DIV/0!</v>
      </c>
      <c r="BE8" s="28">
        <f t="shared" si="2"/>
        <v>0</v>
      </c>
      <c r="BF8" s="29" t="e">
        <f t="shared" si="3"/>
        <v>#DIV/0!</v>
      </c>
      <c r="BG8" s="30">
        <f t="shared" si="4"/>
        <v>0</v>
      </c>
      <c r="BH8" s="31" t="e">
        <f t="shared" si="5"/>
        <v>#DIV/0!</v>
      </c>
      <c r="BI8" s="32">
        <f t="shared" si="6"/>
        <v>0</v>
      </c>
      <c r="BJ8" s="33" t="e">
        <f t="shared" si="7"/>
        <v>#DIV/0!</v>
      </c>
      <c r="BK8" s="16">
        <f t="shared" si="8"/>
        <v>0</v>
      </c>
      <c r="BL8" s="36" t="e">
        <f t="shared" si="9"/>
        <v>#DIV/0!</v>
      </c>
    </row>
    <row r="9" spans="1:64" ht="21.75" customHeight="1">
      <c r="A9" s="3" t="s">
        <v>6</v>
      </c>
      <c r="B9" s="43" t="s">
        <v>38</v>
      </c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48">
        <f t="shared" si="11"/>
        <v>0</v>
      </c>
      <c r="BB9" s="26">
        <f t="shared" si="10"/>
        <v>0</v>
      </c>
      <c r="BC9" s="27">
        <f t="shared" si="0"/>
        <v>0</v>
      </c>
      <c r="BD9" s="35" t="e">
        <f t="shared" si="1"/>
        <v>#DIV/0!</v>
      </c>
      <c r="BE9" s="28">
        <f t="shared" si="2"/>
        <v>0</v>
      </c>
      <c r="BF9" s="29" t="e">
        <f t="shared" si="3"/>
        <v>#DIV/0!</v>
      </c>
      <c r="BG9" s="30">
        <f t="shared" si="4"/>
        <v>0</v>
      </c>
      <c r="BH9" s="31" t="e">
        <f t="shared" si="5"/>
        <v>#DIV/0!</v>
      </c>
      <c r="BI9" s="32">
        <f t="shared" si="6"/>
        <v>0</v>
      </c>
      <c r="BJ9" s="33" t="e">
        <f t="shared" si="7"/>
        <v>#DIV/0!</v>
      </c>
      <c r="BK9" s="16">
        <f t="shared" si="8"/>
        <v>0</v>
      </c>
      <c r="BL9" s="36" t="e">
        <f t="shared" si="9"/>
        <v>#DIV/0!</v>
      </c>
    </row>
    <row r="10" spans="1:64" ht="25.5">
      <c r="A10" s="4" t="s">
        <v>7</v>
      </c>
      <c r="B10" s="42" t="s">
        <v>39</v>
      </c>
      <c r="C10" s="13"/>
      <c r="D10" s="9"/>
      <c r="E10" s="13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48">
        <f t="shared" si="11"/>
        <v>0</v>
      </c>
      <c r="BB10" s="26">
        <f t="shared" si="10"/>
        <v>0</v>
      </c>
      <c r="BC10" s="27">
        <f t="shared" si="0"/>
        <v>0</v>
      </c>
      <c r="BD10" s="35" t="e">
        <f t="shared" si="1"/>
        <v>#DIV/0!</v>
      </c>
      <c r="BE10" s="28">
        <f t="shared" si="2"/>
        <v>0</v>
      </c>
      <c r="BF10" s="29" t="e">
        <f t="shared" si="3"/>
        <v>#DIV/0!</v>
      </c>
      <c r="BG10" s="30">
        <f t="shared" si="4"/>
        <v>0</v>
      </c>
      <c r="BH10" s="31" t="e">
        <f t="shared" si="5"/>
        <v>#DIV/0!</v>
      </c>
      <c r="BI10" s="32">
        <f t="shared" si="6"/>
        <v>0</v>
      </c>
      <c r="BJ10" s="33" t="e">
        <f t="shared" si="7"/>
        <v>#DIV/0!</v>
      </c>
      <c r="BK10" s="16">
        <f t="shared" si="8"/>
        <v>0</v>
      </c>
      <c r="BL10" s="36" t="e">
        <f t="shared" si="9"/>
        <v>#DIV/0!</v>
      </c>
    </row>
    <row r="11" spans="1:64" ht="25.5">
      <c r="A11" s="9" t="s">
        <v>8</v>
      </c>
      <c r="B11" s="43" t="s">
        <v>40</v>
      </c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48">
        <f t="shared" si="11"/>
        <v>0</v>
      </c>
      <c r="BB11" s="26">
        <f t="shared" si="10"/>
        <v>0</v>
      </c>
      <c r="BC11" s="27">
        <f t="shared" si="0"/>
        <v>0</v>
      </c>
      <c r="BD11" s="35" t="e">
        <f t="shared" si="1"/>
        <v>#DIV/0!</v>
      </c>
      <c r="BE11" s="28">
        <f t="shared" si="2"/>
        <v>0</v>
      </c>
      <c r="BF11" s="29" t="e">
        <f t="shared" si="3"/>
        <v>#DIV/0!</v>
      </c>
      <c r="BG11" s="30">
        <f t="shared" si="4"/>
        <v>0</v>
      </c>
      <c r="BH11" s="31" t="e">
        <f t="shared" si="5"/>
        <v>#DIV/0!</v>
      </c>
      <c r="BI11" s="32">
        <f t="shared" si="6"/>
        <v>0</v>
      </c>
      <c r="BJ11" s="33" t="e">
        <f t="shared" si="7"/>
        <v>#DIV/0!</v>
      </c>
      <c r="BK11" s="16">
        <f t="shared" si="8"/>
        <v>0</v>
      </c>
      <c r="BL11" s="36" t="e">
        <f t="shared" si="9"/>
        <v>#DIV/0!</v>
      </c>
    </row>
    <row r="12" spans="1:64" ht="22.5" customHeight="1">
      <c r="A12" s="10" t="s">
        <v>9</v>
      </c>
      <c r="B12" s="44" t="s">
        <v>41</v>
      </c>
      <c r="C12" s="13"/>
      <c r="D12" s="9"/>
      <c r="E12" s="13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48">
        <f t="shared" si="11"/>
        <v>0</v>
      </c>
      <c r="BB12" s="26">
        <f t="shared" si="10"/>
        <v>0</v>
      </c>
      <c r="BC12" s="27">
        <f t="shared" si="0"/>
        <v>0</v>
      </c>
      <c r="BD12" s="35" t="e">
        <f t="shared" si="1"/>
        <v>#DIV/0!</v>
      </c>
      <c r="BE12" s="28">
        <f t="shared" si="2"/>
        <v>0</v>
      </c>
      <c r="BF12" s="29" t="e">
        <f t="shared" si="3"/>
        <v>#DIV/0!</v>
      </c>
      <c r="BG12" s="30">
        <f t="shared" si="4"/>
        <v>0</v>
      </c>
      <c r="BH12" s="31" t="e">
        <f t="shared" si="5"/>
        <v>#DIV/0!</v>
      </c>
      <c r="BI12" s="32">
        <f t="shared" si="6"/>
        <v>0</v>
      </c>
      <c r="BJ12" s="33" t="e">
        <f t="shared" si="7"/>
        <v>#DIV/0!</v>
      </c>
      <c r="BK12" s="16">
        <f t="shared" si="8"/>
        <v>0</v>
      </c>
      <c r="BL12" s="36" t="e">
        <f t="shared" si="9"/>
        <v>#DIV/0!</v>
      </c>
    </row>
    <row r="13" spans="1:64" ht="21.75" customHeight="1">
      <c r="A13" s="9" t="s">
        <v>10</v>
      </c>
      <c r="B13" s="43" t="s">
        <v>42</v>
      </c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48">
        <f t="shared" si="11"/>
        <v>0</v>
      </c>
      <c r="BB13" s="26">
        <f t="shared" si="10"/>
        <v>0</v>
      </c>
      <c r="BC13" s="27">
        <f t="shared" si="0"/>
        <v>0</v>
      </c>
      <c r="BD13" s="35" t="e">
        <f t="shared" si="1"/>
        <v>#DIV/0!</v>
      </c>
      <c r="BE13" s="28">
        <f t="shared" si="2"/>
        <v>0</v>
      </c>
      <c r="BF13" s="29" t="e">
        <f t="shared" si="3"/>
        <v>#DIV/0!</v>
      </c>
      <c r="BG13" s="30">
        <f t="shared" si="4"/>
        <v>0</v>
      </c>
      <c r="BH13" s="31" t="e">
        <f t="shared" si="5"/>
        <v>#DIV/0!</v>
      </c>
      <c r="BI13" s="32">
        <f t="shared" si="6"/>
        <v>0</v>
      </c>
      <c r="BJ13" s="33" t="e">
        <f t="shared" si="7"/>
        <v>#DIV/0!</v>
      </c>
      <c r="BK13" s="16">
        <f t="shared" si="8"/>
        <v>0</v>
      </c>
      <c r="BL13" s="36" t="e">
        <f t="shared" si="9"/>
        <v>#DIV/0!</v>
      </c>
    </row>
    <row r="14" spans="1:64" ht="23.25" customHeight="1">
      <c r="A14" s="8" t="s">
        <v>11</v>
      </c>
      <c r="B14" s="45" t="s">
        <v>43</v>
      </c>
      <c r="C14" s="13"/>
      <c r="D14" s="9"/>
      <c r="E14" s="13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48">
        <f t="shared" si="11"/>
        <v>0</v>
      </c>
      <c r="BB14" s="26">
        <f t="shared" si="10"/>
        <v>0</v>
      </c>
      <c r="BC14" s="27">
        <f t="shared" si="0"/>
        <v>0</v>
      </c>
      <c r="BD14" s="35" t="e">
        <f t="shared" si="1"/>
        <v>#DIV/0!</v>
      </c>
      <c r="BE14" s="28">
        <f t="shared" si="2"/>
        <v>0</v>
      </c>
      <c r="BF14" s="29" t="e">
        <f t="shared" si="3"/>
        <v>#DIV/0!</v>
      </c>
      <c r="BG14" s="30">
        <f t="shared" si="4"/>
        <v>0</v>
      </c>
      <c r="BH14" s="31" t="e">
        <f t="shared" si="5"/>
        <v>#DIV/0!</v>
      </c>
      <c r="BI14" s="32">
        <f t="shared" si="6"/>
        <v>0</v>
      </c>
      <c r="BJ14" s="33" t="e">
        <f t="shared" si="7"/>
        <v>#DIV/0!</v>
      </c>
      <c r="BK14" s="16">
        <f t="shared" si="8"/>
        <v>0</v>
      </c>
      <c r="BL14" s="36" t="e">
        <f t="shared" si="9"/>
        <v>#DIV/0!</v>
      </c>
    </row>
    <row r="15" spans="1:64" ht="25.5">
      <c r="A15" s="4" t="s">
        <v>12</v>
      </c>
      <c r="B15" s="42" t="s">
        <v>44</v>
      </c>
      <c r="C15" s="13"/>
      <c r="D15" s="9"/>
      <c r="E15" s="13"/>
      <c r="F15" s="9"/>
      <c r="G15" s="13"/>
      <c r="H15" s="9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9"/>
      <c r="U15" s="13"/>
      <c r="V15" s="9"/>
      <c r="W15" s="13"/>
      <c r="X15" s="9"/>
      <c r="Y15" s="13"/>
      <c r="Z15" s="9"/>
      <c r="AA15" s="13"/>
      <c r="AB15" s="9"/>
      <c r="AC15" s="13"/>
      <c r="AD15" s="9"/>
      <c r="AE15" s="13"/>
      <c r="AF15" s="9"/>
      <c r="AG15" s="13"/>
      <c r="AH15" s="9"/>
      <c r="AI15" s="13"/>
      <c r="AJ15" s="9"/>
      <c r="AK15" s="13"/>
      <c r="AL15" s="9"/>
      <c r="AM15" s="13"/>
      <c r="AN15" s="9"/>
      <c r="AO15" s="13"/>
      <c r="AP15" s="9"/>
      <c r="AQ15" s="13"/>
      <c r="AR15" s="9"/>
      <c r="AS15" s="13"/>
      <c r="AT15" s="9"/>
      <c r="AU15" s="13"/>
      <c r="AV15" s="9"/>
      <c r="AW15" s="13"/>
      <c r="AX15" s="9"/>
      <c r="AY15" s="13"/>
      <c r="AZ15" s="9"/>
      <c r="BA15" s="48">
        <f t="shared" si="11"/>
        <v>0</v>
      </c>
      <c r="BB15" s="26">
        <f t="shared" si="10"/>
        <v>0</v>
      </c>
      <c r="BC15" s="27">
        <f t="shared" si="0"/>
        <v>0</v>
      </c>
      <c r="BD15" s="35" t="e">
        <f t="shared" si="1"/>
        <v>#DIV/0!</v>
      </c>
      <c r="BE15" s="28">
        <f t="shared" si="2"/>
        <v>0</v>
      </c>
      <c r="BF15" s="29" t="e">
        <f t="shared" si="3"/>
        <v>#DIV/0!</v>
      </c>
      <c r="BG15" s="30">
        <f t="shared" si="4"/>
        <v>0</v>
      </c>
      <c r="BH15" s="31" t="e">
        <f t="shared" si="5"/>
        <v>#DIV/0!</v>
      </c>
      <c r="BI15" s="32">
        <f t="shared" si="6"/>
        <v>0</v>
      </c>
      <c r="BJ15" s="33" t="e">
        <f t="shared" si="7"/>
        <v>#DIV/0!</v>
      </c>
      <c r="BK15" s="16">
        <f t="shared" si="8"/>
        <v>0</v>
      </c>
      <c r="BL15" s="36" t="e">
        <f t="shared" si="9"/>
        <v>#DIV/0!</v>
      </c>
    </row>
    <row r="16" spans="1:64" ht="21.75" customHeight="1">
      <c r="A16" s="9" t="s">
        <v>13</v>
      </c>
      <c r="B16" s="43" t="s">
        <v>45</v>
      </c>
      <c r="C16" s="13"/>
      <c r="D16" s="9"/>
      <c r="E16" s="13"/>
      <c r="F16" s="9"/>
      <c r="G16" s="13"/>
      <c r="H16" s="9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9"/>
      <c r="U16" s="13"/>
      <c r="V16" s="9"/>
      <c r="W16" s="13"/>
      <c r="X16" s="9"/>
      <c r="Y16" s="13"/>
      <c r="Z16" s="9"/>
      <c r="AA16" s="13"/>
      <c r="AB16" s="9"/>
      <c r="AC16" s="13"/>
      <c r="AD16" s="9"/>
      <c r="AE16" s="13"/>
      <c r="AF16" s="9"/>
      <c r="AG16" s="13"/>
      <c r="AH16" s="9"/>
      <c r="AI16" s="13"/>
      <c r="AJ16" s="9"/>
      <c r="AK16" s="13"/>
      <c r="AL16" s="9"/>
      <c r="AM16" s="13"/>
      <c r="AN16" s="9"/>
      <c r="AO16" s="13"/>
      <c r="AP16" s="9"/>
      <c r="AQ16" s="13"/>
      <c r="AR16" s="9"/>
      <c r="AS16" s="13"/>
      <c r="AT16" s="9"/>
      <c r="AU16" s="13"/>
      <c r="AV16" s="9"/>
      <c r="AW16" s="13"/>
      <c r="AX16" s="9"/>
      <c r="AY16" s="13"/>
      <c r="AZ16" s="9"/>
      <c r="BA16" s="48">
        <f t="shared" si="11"/>
        <v>0</v>
      </c>
      <c r="BB16" s="26">
        <f t="shared" si="10"/>
        <v>0</v>
      </c>
      <c r="BC16" s="27">
        <f t="shared" si="0"/>
        <v>0</v>
      </c>
      <c r="BD16" s="35" t="e">
        <f t="shared" si="1"/>
        <v>#DIV/0!</v>
      </c>
      <c r="BE16" s="28">
        <f t="shared" si="2"/>
        <v>0</v>
      </c>
      <c r="BF16" s="29" t="e">
        <f t="shared" si="3"/>
        <v>#DIV/0!</v>
      </c>
      <c r="BG16" s="30">
        <f t="shared" si="4"/>
        <v>0</v>
      </c>
      <c r="BH16" s="31" t="e">
        <f t="shared" si="5"/>
        <v>#DIV/0!</v>
      </c>
      <c r="BI16" s="32">
        <f t="shared" si="6"/>
        <v>0</v>
      </c>
      <c r="BJ16" s="33" t="e">
        <f t="shared" si="7"/>
        <v>#DIV/0!</v>
      </c>
      <c r="BK16" s="16">
        <f t="shared" si="8"/>
        <v>0</v>
      </c>
      <c r="BL16" s="36" t="e">
        <f t="shared" si="9"/>
        <v>#DIV/0!</v>
      </c>
    </row>
    <row r="17" spans="1:64" ht="23.25" customHeight="1">
      <c r="A17" s="4" t="s">
        <v>14</v>
      </c>
      <c r="B17" s="42" t="s">
        <v>46</v>
      </c>
      <c r="C17" s="13"/>
      <c r="D17" s="9"/>
      <c r="E17" s="13"/>
      <c r="F17" s="9"/>
      <c r="G17" s="13"/>
      <c r="H17" s="9"/>
      <c r="I17" s="13"/>
      <c r="J17" s="9"/>
      <c r="K17" s="13"/>
      <c r="L17" s="9"/>
      <c r="M17" s="13"/>
      <c r="N17" s="9"/>
      <c r="O17" s="13"/>
      <c r="P17" s="9"/>
      <c r="Q17" s="13"/>
      <c r="R17" s="9"/>
      <c r="S17" s="13"/>
      <c r="T17" s="9"/>
      <c r="U17" s="13"/>
      <c r="V17" s="9"/>
      <c r="W17" s="13"/>
      <c r="X17" s="9"/>
      <c r="Y17" s="13"/>
      <c r="Z17" s="9"/>
      <c r="AA17" s="13"/>
      <c r="AB17" s="9"/>
      <c r="AC17" s="13"/>
      <c r="AD17" s="9"/>
      <c r="AE17" s="13"/>
      <c r="AF17" s="9"/>
      <c r="AG17" s="13"/>
      <c r="AH17" s="9"/>
      <c r="AI17" s="13"/>
      <c r="AJ17" s="9"/>
      <c r="AK17" s="13"/>
      <c r="AL17" s="9"/>
      <c r="AM17" s="13"/>
      <c r="AN17" s="9"/>
      <c r="AO17" s="13"/>
      <c r="AP17" s="9"/>
      <c r="AQ17" s="13"/>
      <c r="AR17" s="9"/>
      <c r="AS17" s="13"/>
      <c r="AT17" s="9"/>
      <c r="AU17" s="13"/>
      <c r="AV17" s="9"/>
      <c r="AW17" s="13"/>
      <c r="AX17" s="9"/>
      <c r="AY17" s="13"/>
      <c r="AZ17" s="9"/>
      <c r="BA17" s="48">
        <f t="shared" si="11"/>
        <v>0</v>
      </c>
      <c r="BB17" s="26">
        <f t="shared" si="10"/>
        <v>0</v>
      </c>
      <c r="BC17" s="27">
        <f t="shared" si="0"/>
        <v>0</v>
      </c>
      <c r="BD17" s="35" t="e">
        <f t="shared" si="1"/>
        <v>#DIV/0!</v>
      </c>
      <c r="BE17" s="28">
        <f t="shared" si="2"/>
        <v>0</v>
      </c>
      <c r="BF17" s="29" t="e">
        <f t="shared" si="3"/>
        <v>#DIV/0!</v>
      </c>
      <c r="BG17" s="30">
        <f t="shared" si="4"/>
        <v>0</v>
      </c>
      <c r="BH17" s="31" t="e">
        <f t="shared" si="5"/>
        <v>#DIV/0!</v>
      </c>
      <c r="BI17" s="32">
        <f t="shared" si="6"/>
        <v>0</v>
      </c>
      <c r="BJ17" s="33" t="e">
        <f t="shared" si="7"/>
        <v>#DIV/0!</v>
      </c>
      <c r="BK17" s="16">
        <f t="shared" si="8"/>
        <v>0</v>
      </c>
      <c r="BL17" s="36" t="e">
        <f t="shared" si="9"/>
        <v>#DIV/0!</v>
      </c>
    </row>
    <row r="18" spans="1:64" ht="22.5" customHeight="1">
      <c r="A18" s="9" t="s">
        <v>15</v>
      </c>
      <c r="B18" s="43" t="s">
        <v>47</v>
      </c>
      <c r="C18" s="13"/>
      <c r="D18" s="9"/>
      <c r="E18" s="13"/>
      <c r="F18" s="9"/>
      <c r="G18" s="13"/>
      <c r="H18" s="9"/>
      <c r="I18" s="13"/>
      <c r="J18" s="9"/>
      <c r="K18" s="13"/>
      <c r="L18" s="9"/>
      <c r="M18" s="13"/>
      <c r="N18" s="9"/>
      <c r="O18" s="13"/>
      <c r="P18" s="9"/>
      <c r="Q18" s="13"/>
      <c r="R18" s="9"/>
      <c r="S18" s="13"/>
      <c r="T18" s="9"/>
      <c r="U18" s="13"/>
      <c r="V18" s="9"/>
      <c r="W18" s="13"/>
      <c r="X18" s="9"/>
      <c r="Y18" s="13"/>
      <c r="Z18" s="9"/>
      <c r="AA18" s="13"/>
      <c r="AB18" s="9"/>
      <c r="AC18" s="13"/>
      <c r="AD18" s="9"/>
      <c r="AE18" s="13"/>
      <c r="AF18" s="9"/>
      <c r="AG18" s="13"/>
      <c r="AH18" s="9"/>
      <c r="AI18" s="13"/>
      <c r="AJ18" s="9"/>
      <c r="AK18" s="13"/>
      <c r="AL18" s="9"/>
      <c r="AM18" s="13"/>
      <c r="AN18" s="9"/>
      <c r="AO18" s="13"/>
      <c r="AP18" s="9"/>
      <c r="AQ18" s="13"/>
      <c r="AR18" s="9"/>
      <c r="AS18" s="13"/>
      <c r="AT18" s="9"/>
      <c r="AU18" s="13"/>
      <c r="AV18" s="9"/>
      <c r="AW18" s="13"/>
      <c r="AX18" s="9"/>
      <c r="AY18" s="13"/>
      <c r="AZ18" s="9"/>
      <c r="BA18" s="48">
        <f t="shared" si="11"/>
        <v>0</v>
      </c>
      <c r="BB18" s="26">
        <f t="shared" si="10"/>
        <v>0</v>
      </c>
      <c r="BC18" s="27">
        <f t="shared" si="0"/>
        <v>0</v>
      </c>
      <c r="BD18" s="35" t="e">
        <f t="shared" si="1"/>
        <v>#DIV/0!</v>
      </c>
      <c r="BE18" s="28">
        <f t="shared" si="2"/>
        <v>0</v>
      </c>
      <c r="BF18" s="29" t="e">
        <f t="shared" si="3"/>
        <v>#DIV/0!</v>
      </c>
      <c r="BG18" s="30">
        <f t="shared" si="4"/>
        <v>0</v>
      </c>
      <c r="BH18" s="31" t="e">
        <f t="shared" si="5"/>
        <v>#DIV/0!</v>
      </c>
      <c r="BI18" s="32">
        <f t="shared" si="6"/>
        <v>0</v>
      </c>
      <c r="BJ18" s="33" t="e">
        <f t="shared" si="7"/>
        <v>#DIV/0!</v>
      </c>
      <c r="BK18" s="16">
        <f t="shared" si="8"/>
        <v>0</v>
      </c>
      <c r="BL18" s="36" t="e">
        <f t="shared" si="9"/>
        <v>#DIV/0!</v>
      </c>
    </row>
    <row r="19" spans="1:64" ht="22.5" customHeight="1">
      <c r="A19" s="4" t="s">
        <v>16</v>
      </c>
      <c r="B19" s="42" t="s">
        <v>48</v>
      </c>
      <c r="C19" s="13"/>
      <c r="D19" s="9"/>
      <c r="E19" s="13"/>
      <c r="F19" s="9"/>
      <c r="G19" s="13"/>
      <c r="H19" s="9"/>
      <c r="I19" s="13"/>
      <c r="J19" s="9"/>
      <c r="K19" s="13"/>
      <c r="L19" s="9"/>
      <c r="M19" s="13"/>
      <c r="N19" s="9"/>
      <c r="O19" s="13"/>
      <c r="P19" s="9"/>
      <c r="Q19" s="13"/>
      <c r="R19" s="9"/>
      <c r="S19" s="13"/>
      <c r="T19" s="9"/>
      <c r="U19" s="13"/>
      <c r="V19" s="9"/>
      <c r="W19" s="13"/>
      <c r="X19" s="9"/>
      <c r="Y19" s="13"/>
      <c r="Z19" s="9"/>
      <c r="AA19" s="13"/>
      <c r="AB19" s="9"/>
      <c r="AC19" s="13"/>
      <c r="AD19" s="9"/>
      <c r="AE19" s="13"/>
      <c r="AF19" s="9"/>
      <c r="AG19" s="13"/>
      <c r="AH19" s="9"/>
      <c r="AI19" s="13"/>
      <c r="AJ19" s="9"/>
      <c r="AK19" s="13"/>
      <c r="AL19" s="9"/>
      <c r="AM19" s="13"/>
      <c r="AN19" s="9"/>
      <c r="AO19" s="13"/>
      <c r="AP19" s="9"/>
      <c r="AQ19" s="13"/>
      <c r="AR19" s="9"/>
      <c r="AS19" s="13"/>
      <c r="AT19" s="9"/>
      <c r="AU19" s="13"/>
      <c r="AV19" s="9"/>
      <c r="AW19" s="13"/>
      <c r="AX19" s="9"/>
      <c r="AY19" s="13"/>
      <c r="AZ19" s="9"/>
      <c r="BA19" s="48">
        <f t="shared" si="11"/>
        <v>0</v>
      </c>
      <c r="BB19" s="26">
        <f t="shared" si="10"/>
        <v>0</v>
      </c>
      <c r="BC19" s="27">
        <f t="shared" si="0"/>
        <v>0</v>
      </c>
      <c r="BD19" s="35" t="e">
        <f t="shared" si="1"/>
        <v>#DIV/0!</v>
      </c>
      <c r="BE19" s="28">
        <f t="shared" si="2"/>
        <v>0</v>
      </c>
      <c r="BF19" s="29" t="e">
        <f t="shared" si="3"/>
        <v>#DIV/0!</v>
      </c>
      <c r="BG19" s="30">
        <f t="shared" si="4"/>
        <v>0</v>
      </c>
      <c r="BH19" s="31" t="e">
        <f t="shared" si="5"/>
        <v>#DIV/0!</v>
      </c>
      <c r="BI19" s="32">
        <f t="shared" si="6"/>
        <v>0</v>
      </c>
      <c r="BJ19" s="33" t="e">
        <f t="shared" si="7"/>
        <v>#DIV/0!</v>
      </c>
      <c r="BK19" s="16">
        <f t="shared" si="8"/>
        <v>0</v>
      </c>
      <c r="BL19" s="36" t="e">
        <f t="shared" si="9"/>
        <v>#DIV/0!</v>
      </c>
    </row>
    <row r="20" spans="1:64" ht="25.5">
      <c r="A20" s="9" t="s">
        <v>17</v>
      </c>
      <c r="B20" s="46" t="s">
        <v>51</v>
      </c>
      <c r="C20" s="13"/>
      <c r="D20" s="9"/>
      <c r="E20" s="13"/>
      <c r="F20" s="9"/>
      <c r="G20" s="13"/>
      <c r="H20" s="9"/>
      <c r="I20" s="13"/>
      <c r="J20" s="9"/>
      <c r="K20" s="13"/>
      <c r="L20" s="9"/>
      <c r="M20" s="13"/>
      <c r="N20" s="9"/>
      <c r="O20" s="13"/>
      <c r="P20" s="9"/>
      <c r="Q20" s="13"/>
      <c r="R20" s="9"/>
      <c r="S20" s="13"/>
      <c r="T20" s="9"/>
      <c r="U20" s="13"/>
      <c r="V20" s="9"/>
      <c r="W20" s="13"/>
      <c r="X20" s="9"/>
      <c r="Y20" s="13"/>
      <c r="Z20" s="9"/>
      <c r="AA20" s="13"/>
      <c r="AB20" s="9"/>
      <c r="AC20" s="13"/>
      <c r="AD20" s="9"/>
      <c r="AE20" s="13"/>
      <c r="AF20" s="9"/>
      <c r="AG20" s="13"/>
      <c r="AH20" s="9"/>
      <c r="AI20" s="13"/>
      <c r="AJ20" s="9"/>
      <c r="AK20" s="13"/>
      <c r="AL20" s="9"/>
      <c r="AM20" s="13"/>
      <c r="AN20" s="9"/>
      <c r="AO20" s="13"/>
      <c r="AP20" s="9"/>
      <c r="AQ20" s="13"/>
      <c r="AR20" s="9"/>
      <c r="AS20" s="13"/>
      <c r="AT20" s="9"/>
      <c r="AU20" s="13"/>
      <c r="AV20" s="9"/>
      <c r="AW20" s="13"/>
      <c r="AX20" s="9"/>
      <c r="AY20" s="13"/>
      <c r="AZ20" s="9"/>
      <c r="BA20" s="48">
        <f t="shared" si="11"/>
        <v>0</v>
      </c>
      <c r="BB20" s="26">
        <f t="shared" si="10"/>
        <v>0</v>
      </c>
      <c r="BC20" s="27">
        <f t="shared" si="0"/>
        <v>0</v>
      </c>
      <c r="BD20" s="35" t="e">
        <f t="shared" si="1"/>
        <v>#DIV/0!</v>
      </c>
      <c r="BE20" s="28">
        <f t="shared" si="2"/>
        <v>0</v>
      </c>
      <c r="BF20" s="29" t="e">
        <f t="shared" si="3"/>
        <v>#DIV/0!</v>
      </c>
      <c r="BG20" s="30">
        <f t="shared" si="4"/>
        <v>0</v>
      </c>
      <c r="BH20" s="31" t="e">
        <f t="shared" si="5"/>
        <v>#DIV/0!</v>
      </c>
      <c r="BI20" s="32">
        <f t="shared" si="6"/>
        <v>0</v>
      </c>
      <c r="BJ20" s="33" t="e">
        <f t="shared" si="7"/>
        <v>#DIV/0!</v>
      </c>
      <c r="BK20" s="16">
        <f t="shared" si="8"/>
        <v>0</v>
      </c>
      <c r="BL20" s="36" t="e">
        <f t="shared" si="9"/>
        <v>#DIV/0!</v>
      </c>
    </row>
    <row r="21" spans="1:64" ht="22.5" customHeight="1">
      <c r="A21" s="3" t="s">
        <v>18</v>
      </c>
      <c r="B21" s="43" t="s">
        <v>49</v>
      </c>
      <c r="C21" s="13"/>
      <c r="D21" s="9"/>
      <c r="E21" s="13"/>
      <c r="F21" s="9"/>
      <c r="G21" s="13"/>
      <c r="H21" s="9"/>
      <c r="I21" s="13"/>
      <c r="J21" s="9"/>
      <c r="K21" s="13"/>
      <c r="L21" s="9"/>
      <c r="M21" s="13"/>
      <c r="N21" s="9"/>
      <c r="O21" s="13"/>
      <c r="P21" s="9"/>
      <c r="Q21" s="13"/>
      <c r="R21" s="9"/>
      <c r="S21" s="13"/>
      <c r="T21" s="9"/>
      <c r="U21" s="13"/>
      <c r="V21" s="9"/>
      <c r="W21" s="13"/>
      <c r="X21" s="9"/>
      <c r="Y21" s="13"/>
      <c r="Z21" s="9"/>
      <c r="AA21" s="13"/>
      <c r="AB21" s="9"/>
      <c r="AC21" s="13"/>
      <c r="AD21" s="9"/>
      <c r="AE21" s="13"/>
      <c r="AF21" s="9"/>
      <c r="AG21" s="13"/>
      <c r="AH21" s="9"/>
      <c r="AI21" s="13"/>
      <c r="AJ21" s="9"/>
      <c r="AK21" s="13"/>
      <c r="AL21" s="9"/>
      <c r="AM21" s="13"/>
      <c r="AN21" s="9"/>
      <c r="AO21" s="13"/>
      <c r="AP21" s="9"/>
      <c r="AQ21" s="13"/>
      <c r="AR21" s="9"/>
      <c r="AS21" s="13"/>
      <c r="AT21" s="9"/>
      <c r="AU21" s="13"/>
      <c r="AV21" s="9"/>
      <c r="AW21" s="13"/>
      <c r="AX21" s="9"/>
      <c r="AY21" s="13"/>
      <c r="AZ21" s="9"/>
      <c r="BA21" s="48">
        <f t="shared" si="11"/>
        <v>0</v>
      </c>
      <c r="BB21" s="26">
        <f t="shared" si="10"/>
        <v>0</v>
      </c>
      <c r="BC21" s="27">
        <f t="shared" si="0"/>
        <v>0</v>
      </c>
      <c r="BD21" s="35" t="e">
        <f t="shared" si="1"/>
        <v>#DIV/0!</v>
      </c>
      <c r="BE21" s="28">
        <f t="shared" si="2"/>
        <v>0</v>
      </c>
      <c r="BF21" s="29" t="e">
        <f t="shared" si="3"/>
        <v>#DIV/0!</v>
      </c>
      <c r="BG21" s="30">
        <f t="shared" si="4"/>
        <v>0</v>
      </c>
      <c r="BH21" s="31" t="e">
        <f t="shared" si="5"/>
        <v>#DIV/0!</v>
      </c>
      <c r="BI21" s="32">
        <f t="shared" si="6"/>
        <v>0</v>
      </c>
      <c r="BJ21" s="33" t="e">
        <f t="shared" si="7"/>
        <v>#DIV/0!</v>
      </c>
      <c r="BK21" s="16">
        <f t="shared" si="8"/>
        <v>0</v>
      </c>
      <c r="BL21" s="36" t="e">
        <f t="shared" si="9"/>
        <v>#DIV/0!</v>
      </c>
    </row>
    <row r="22" spans="1:64" ht="24.75" customHeight="1">
      <c r="A22" s="4" t="s">
        <v>19</v>
      </c>
      <c r="B22" s="42" t="s">
        <v>50</v>
      </c>
      <c r="C22" s="13"/>
      <c r="D22" s="9"/>
      <c r="E22" s="13"/>
      <c r="F22" s="9"/>
      <c r="G22" s="13"/>
      <c r="H22" s="9"/>
      <c r="I22" s="13"/>
      <c r="J22" s="9"/>
      <c r="K22" s="13"/>
      <c r="L22" s="9"/>
      <c r="M22" s="13"/>
      <c r="N22" s="9"/>
      <c r="O22" s="13"/>
      <c r="P22" s="9"/>
      <c r="Q22" s="13"/>
      <c r="R22" s="9"/>
      <c r="S22" s="13"/>
      <c r="T22" s="9"/>
      <c r="U22" s="13"/>
      <c r="V22" s="9"/>
      <c r="W22" s="13"/>
      <c r="X22" s="9"/>
      <c r="Y22" s="13"/>
      <c r="Z22" s="9"/>
      <c r="AA22" s="13"/>
      <c r="AB22" s="9"/>
      <c r="AC22" s="13"/>
      <c r="AD22" s="9"/>
      <c r="AE22" s="13"/>
      <c r="AF22" s="9"/>
      <c r="AG22" s="13"/>
      <c r="AH22" s="9"/>
      <c r="AI22" s="13"/>
      <c r="AJ22" s="9"/>
      <c r="AK22" s="13"/>
      <c r="AL22" s="9"/>
      <c r="AM22" s="13"/>
      <c r="AN22" s="9"/>
      <c r="AO22" s="13"/>
      <c r="AP22" s="9"/>
      <c r="AQ22" s="13"/>
      <c r="AR22" s="9"/>
      <c r="AS22" s="13"/>
      <c r="AT22" s="9"/>
      <c r="AU22" s="13"/>
      <c r="AV22" s="9"/>
      <c r="AW22" s="13"/>
      <c r="AX22" s="9"/>
      <c r="AY22" s="13"/>
      <c r="AZ22" s="9"/>
      <c r="BA22" s="48">
        <f t="shared" si="11"/>
        <v>0</v>
      </c>
      <c r="BB22" s="26">
        <f t="shared" si="10"/>
        <v>0</v>
      </c>
      <c r="BC22" s="27">
        <f t="shared" si="0"/>
        <v>0</v>
      </c>
      <c r="BD22" s="35" t="e">
        <f t="shared" si="1"/>
        <v>#DIV/0!</v>
      </c>
      <c r="BE22" s="28">
        <f t="shared" si="2"/>
        <v>0</v>
      </c>
      <c r="BF22" s="29" t="e">
        <f t="shared" si="3"/>
        <v>#DIV/0!</v>
      </c>
      <c r="BG22" s="30">
        <f t="shared" si="4"/>
        <v>0</v>
      </c>
      <c r="BH22" s="31" t="e">
        <f t="shared" si="5"/>
        <v>#DIV/0!</v>
      </c>
      <c r="BI22" s="32">
        <f t="shared" si="6"/>
        <v>0</v>
      </c>
      <c r="BJ22" s="33" t="e">
        <f t="shared" si="7"/>
        <v>#DIV/0!</v>
      </c>
      <c r="BK22" s="16">
        <f t="shared" si="8"/>
        <v>0</v>
      </c>
      <c r="BL22" s="36" t="e">
        <f t="shared" si="9"/>
        <v>#DIV/0!</v>
      </c>
    </row>
    <row r="23" spans="1:64" ht="25.5">
      <c r="A23" s="9" t="s">
        <v>20</v>
      </c>
      <c r="B23" s="43" t="s">
        <v>52</v>
      </c>
      <c r="C23" s="13"/>
      <c r="D23" s="9"/>
      <c r="E23" s="13"/>
      <c r="F23" s="9"/>
      <c r="G23" s="13"/>
      <c r="H23" s="9"/>
      <c r="I23" s="13"/>
      <c r="J23" s="9"/>
      <c r="K23" s="13"/>
      <c r="L23" s="9"/>
      <c r="M23" s="13"/>
      <c r="N23" s="9"/>
      <c r="O23" s="13"/>
      <c r="P23" s="9"/>
      <c r="Q23" s="13"/>
      <c r="R23" s="9"/>
      <c r="S23" s="13"/>
      <c r="T23" s="9"/>
      <c r="U23" s="13"/>
      <c r="V23" s="9"/>
      <c r="W23" s="13"/>
      <c r="X23" s="9"/>
      <c r="Y23" s="13"/>
      <c r="Z23" s="9"/>
      <c r="AA23" s="13"/>
      <c r="AB23" s="9"/>
      <c r="AC23" s="13"/>
      <c r="AD23" s="9"/>
      <c r="AE23" s="13"/>
      <c r="AF23" s="9"/>
      <c r="AG23" s="13"/>
      <c r="AH23" s="9"/>
      <c r="AI23" s="13"/>
      <c r="AJ23" s="9"/>
      <c r="AK23" s="13"/>
      <c r="AL23" s="9"/>
      <c r="AM23" s="13"/>
      <c r="AN23" s="9"/>
      <c r="AO23" s="13"/>
      <c r="AP23" s="9"/>
      <c r="AQ23" s="13"/>
      <c r="AR23" s="9"/>
      <c r="AS23" s="13"/>
      <c r="AT23" s="9"/>
      <c r="AU23" s="13"/>
      <c r="AV23" s="9"/>
      <c r="AW23" s="13"/>
      <c r="AX23" s="9"/>
      <c r="AY23" s="13"/>
      <c r="AZ23" s="9"/>
      <c r="BA23" s="48">
        <f t="shared" si="11"/>
        <v>0</v>
      </c>
      <c r="BB23" s="26">
        <f t="shared" si="10"/>
        <v>0</v>
      </c>
      <c r="BC23" s="27">
        <f t="shared" si="0"/>
        <v>0</v>
      </c>
      <c r="BD23" s="35" t="e">
        <f t="shared" si="1"/>
        <v>#DIV/0!</v>
      </c>
      <c r="BE23" s="28">
        <f t="shared" si="2"/>
        <v>0</v>
      </c>
      <c r="BF23" s="29" t="e">
        <f t="shared" si="3"/>
        <v>#DIV/0!</v>
      </c>
      <c r="BG23" s="30">
        <f t="shared" si="4"/>
        <v>0</v>
      </c>
      <c r="BH23" s="31" t="e">
        <f t="shared" si="5"/>
        <v>#DIV/0!</v>
      </c>
      <c r="BI23" s="32">
        <f t="shared" si="6"/>
        <v>0</v>
      </c>
      <c r="BJ23" s="33" t="e">
        <f t="shared" si="7"/>
        <v>#DIV/0!</v>
      </c>
      <c r="BK23" s="16">
        <f t="shared" si="8"/>
        <v>0</v>
      </c>
      <c r="BL23" s="36" t="e">
        <f t="shared" si="9"/>
        <v>#DIV/0!</v>
      </c>
    </row>
    <row r="24" spans="1:64" ht="23.25" customHeight="1">
      <c r="A24" s="3" t="s">
        <v>21</v>
      </c>
      <c r="B24" s="43" t="s">
        <v>53</v>
      </c>
      <c r="C24" s="13"/>
      <c r="D24" s="9"/>
      <c r="E24" s="13"/>
      <c r="F24" s="9"/>
      <c r="G24" s="13"/>
      <c r="H24" s="9"/>
      <c r="I24" s="13"/>
      <c r="J24" s="9"/>
      <c r="K24" s="13"/>
      <c r="L24" s="9"/>
      <c r="M24" s="13"/>
      <c r="N24" s="9"/>
      <c r="O24" s="13"/>
      <c r="P24" s="9"/>
      <c r="Q24" s="13"/>
      <c r="R24" s="9"/>
      <c r="S24" s="13"/>
      <c r="T24" s="9"/>
      <c r="U24" s="13"/>
      <c r="V24" s="9"/>
      <c r="W24" s="13"/>
      <c r="X24" s="9"/>
      <c r="Y24" s="13"/>
      <c r="Z24" s="9"/>
      <c r="AA24" s="13"/>
      <c r="AB24" s="9"/>
      <c r="AC24" s="13"/>
      <c r="AD24" s="9"/>
      <c r="AE24" s="13"/>
      <c r="AF24" s="9"/>
      <c r="AG24" s="13"/>
      <c r="AH24" s="9"/>
      <c r="AI24" s="13"/>
      <c r="AJ24" s="9"/>
      <c r="AK24" s="13"/>
      <c r="AL24" s="9"/>
      <c r="AM24" s="13"/>
      <c r="AN24" s="9"/>
      <c r="AO24" s="13"/>
      <c r="AP24" s="9"/>
      <c r="AQ24" s="13"/>
      <c r="AR24" s="9"/>
      <c r="AS24" s="13"/>
      <c r="AT24" s="9"/>
      <c r="AU24" s="13"/>
      <c r="AV24" s="9"/>
      <c r="AW24" s="13"/>
      <c r="AX24" s="9"/>
      <c r="AY24" s="13"/>
      <c r="AZ24" s="9"/>
      <c r="BA24" s="48">
        <f t="shared" si="11"/>
        <v>0</v>
      </c>
      <c r="BB24" s="26">
        <f t="shared" si="10"/>
        <v>0</v>
      </c>
      <c r="BC24" s="27">
        <f t="shared" si="0"/>
        <v>0</v>
      </c>
      <c r="BD24" s="35" t="e">
        <f t="shared" si="1"/>
        <v>#DIV/0!</v>
      </c>
      <c r="BE24" s="28">
        <f t="shared" si="2"/>
        <v>0</v>
      </c>
      <c r="BF24" s="29" t="e">
        <f t="shared" si="3"/>
        <v>#DIV/0!</v>
      </c>
      <c r="BG24" s="30">
        <f t="shared" si="4"/>
        <v>0</v>
      </c>
      <c r="BH24" s="31" t="e">
        <f t="shared" si="5"/>
        <v>#DIV/0!</v>
      </c>
      <c r="BI24" s="32">
        <f t="shared" si="6"/>
        <v>0</v>
      </c>
      <c r="BJ24" s="33" t="e">
        <f t="shared" si="7"/>
        <v>#DIV/0!</v>
      </c>
      <c r="BK24" s="16">
        <f t="shared" si="8"/>
        <v>0</v>
      </c>
      <c r="BL24" s="36" t="e">
        <f t="shared" si="9"/>
        <v>#DIV/0!</v>
      </c>
    </row>
    <row r="25" spans="1:64" ht="24.75" customHeight="1">
      <c r="A25" s="3" t="s">
        <v>22</v>
      </c>
      <c r="B25" s="43" t="s">
        <v>54</v>
      </c>
      <c r="C25" s="13"/>
      <c r="D25" s="9"/>
      <c r="E25" s="13"/>
      <c r="F25" s="9"/>
      <c r="G25" s="13"/>
      <c r="H25" s="9"/>
      <c r="I25" s="13"/>
      <c r="J25" s="9"/>
      <c r="K25" s="13"/>
      <c r="L25" s="9"/>
      <c r="M25" s="13"/>
      <c r="N25" s="9"/>
      <c r="O25" s="13"/>
      <c r="P25" s="9"/>
      <c r="Q25" s="13"/>
      <c r="R25" s="9"/>
      <c r="S25" s="13"/>
      <c r="T25" s="9"/>
      <c r="U25" s="13"/>
      <c r="V25" s="9"/>
      <c r="W25" s="13"/>
      <c r="X25" s="9"/>
      <c r="Y25" s="13"/>
      <c r="Z25" s="9"/>
      <c r="AA25" s="13"/>
      <c r="AB25" s="9"/>
      <c r="AC25" s="13"/>
      <c r="AD25" s="9"/>
      <c r="AE25" s="13"/>
      <c r="AF25" s="9"/>
      <c r="AG25" s="13"/>
      <c r="AH25" s="9"/>
      <c r="AI25" s="13"/>
      <c r="AJ25" s="9"/>
      <c r="AK25" s="13"/>
      <c r="AL25" s="9"/>
      <c r="AM25" s="13"/>
      <c r="AN25" s="9"/>
      <c r="AO25" s="13"/>
      <c r="AP25" s="9"/>
      <c r="AQ25" s="13"/>
      <c r="AR25" s="9"/>
      <c r="AS25" s="13"/>
      <c r="AT25" s="9"/>
      <c r="AU25" s="13"/>
      <c r="AV25" s="9"/>
      <c r="AW25" s="13"/>
      <c r="AX25" s="9"/>
      <c r="AY25" s="13"/>
      <c r="AZ25" s="9"/>
      <c r="BA25" s="48">
        <f t="shared" si="11"/>
        <v>0</v>
      </c>
      <c r="BB25" s="26">
        <f t="shared" si="10"/>
        <v>0</v>
      </c>
      <c r="BC25" s="27">
        <f t="shared" si="0"/>
        <v>0</v>
      </c>
      <c r="BD25" s="35" t="e">
        <f t="shared" si="1"/>
        <v>#DIV/0!</v>
      </c>
      <c r="BE25" s="28">
        <f t="shared" si="2"/>
        <v>0</v>
      </c>
      <c r="BF25" s="29" t="e">
        <f t="shared" si="3"/>
        <v>#DIV/0!</v>
      </c>
      <c r="BG25" s="30">
        <f t="shared" si="4"/>
        <v>0</v>
      </c>
      <c r="BH25" s="31" t="e">
        <f t="shared" si="5"/>
        <v>#DIV/0!</v>
      </c>
      <c r="BI25" s="32">
        <f t="shared" si="6"/>
        <v>0</v>
      </c>
      <c r="BJ25" s="33" t="e">
        <f t="shared" si="7"/>
        <v>#DIV/0!</v>
      </c>
      <c r="BK25" s="16">
        <f t="shared" si="8"/>
        <v>0</v>
      </c>
      <c r="BL25" s="36" t="e">
        <f t="shared" si="9"/>
        <v>#DIV/0!</v>
      </c>
    </row>
    <row r="26" spans="1:64" ht="23.25" customHeight="1">
      <c r="A26" s="3" t="s">
        <v>23</v>
      </c>
      <c r="B26" s="43" t="s">
        <v>55</v>
      </c>
      <c r="C26" s="13"/>
      <c r="D26" s="9"/>
      <c r="E26" s="13"/>
      <c r="F26" s="9"/>
      <c r="G26" s="13"/>
      <c r="H26" s="9"/>
      <c r="I26" s="13"/>
      <c r="J26" s="9"/>
      <c r="K26" s="13"/>
      <c r="L26" s="9"/>
      <c r="M26" s="13"/>
      <c r="N26" s="9"/>
      <c r="O26" s="13"/>
      <c r="P26" s="9"/>
      <c r="Q26" s="13"/>
      <c r="R26" s="9"/>
      <c r="S26" s="13"/>
      <c r="T26" s="9"/>
      <c r="U26" s="13"/>
      <c r="V26" s="9"/>
      <c r="W26" s="13"/>
      <c r="X26" s="9"/>
      <c r="Y26" s="13"/>
      <c r="Z26" s="9"/>
      <c r="AA26" s="13"/>
      <c r="AB26" s="9"/>
      <c r="AC26" s="13"/>
      <c r="AD26" s="9"/>
      <c r="AE26" s="13"/>
      <c r="AF26" s="9"/>
      <c r="AG26" s="13"/>
      <c r="AH26" s="9"/>
      <c r="AI26" s="13"/>
      <c r="AJ26" s="9"/>
      <c r="AK26" s="13"/>
      <c r="AL26" s="9"/>
      <c r="AM26" s="13"/>
      <c r="AN26" s="9"/>
      <c r="AO26" s="13"/>
      <c r="AP26" s="9"/>
      <c r="AQ26" s="13"/>
      <c r="AR26" s="9"/>
      <c r="AS26" s="13"/>
      <c r="AT26" s="9"/>
      <c r="AU26" s="13"/>
      <c r="AV26" s="9"/>
      <c r="AW26" s="13"/>
      <c r="AX26" s="9"/>
      <c r="AY26" s="13"/>
      <c r="AZ26" s="9"/>
      <c r="BA26" s="48">
        <f t="shared" si="11"/>
        <v>0</v>
      </c>
      <c r="BB26" s="26">
        <f t="shared" si="10"/>
        <v>0</v>
      </c>
      <c r="BC26" s="27">
        <f t="shared" si="0"/>
        <v>0</v>
      </c>
      <c r="BD26" s="35" t="e">
        <f t="shared" si="1"/>
        <v>#DIV/0!</v>
      </c>
      <c r="BE26" s="28">
        <f t="shared" si="2"/>
        <v>0</v>
      </c>
      <c r="BF26" s="29" t="e">
        <f t="shared" si="3"/>
        <v>#DIV/0!</v>
      </c>
      <c r="BG26" s="30">
        <f t="shared" si="4"/>
        <v>0</v>
      </c>
      <c r="BH26" s="31" t="e">
        <f t="shared" si="5"/>
        <v>#DIV/0!</v>
      </c>
      <c r="BI26" s="32">
        <f t="shared" si="6"/>
        <v>0</v>
      </c>
      <c r="BJ26" s="33" t="e">
        <f t="shared" si="7"/>
        <v>#DIV/0!</v>
      </c>
      <c r="BK26" s="16">
        <f t="shared" si="8"/>
        <v>0</v>
      </c>
      <c r="BL26" s="36" t="e">
        <f t="shared" si="9"/>
        <v>#DIV/0!</v>
      </c>
    </row>
    <row r="27" spans="1:64" ht="25.5">
      <c r="A27" s="4" t="s">
        <v>24</v>
      </c>
      <c r="B27" s="47" t="s">
        <v>56</v>
      </c>
      <c r="C27" s="13"/>
      <c r="D27" s="9"/>
      <c r="E27" s="13"/>
      <c r="F27" s="9"/>
      <c r="G27" s="13"/>
      <c r="H27" s="9"/>
      <c r="I27" s="13"/>
      <c r="J27" s="9"/>
      <c r="K27" s="13"/>
      <c r="L27" s="9"/>
      <c r="M27" s="13"/>
      <c r="N27" s="9"/>
      <c r="O27" s="13"/>
      <c r="P27" s="9"/>
      <c r="Q27" s="13"/>
      <c r="R27" s="9"/>
      <c r="S27" s="13"/>
      <c r="T27" s="9"/>
      <c r="U27" s="13"/>
      <c r="V27" s="9"/>
      <c r="W27" s="13"/>
      <c r="X27" s="9"/>
      <c r="Y27" s="13"/>
      <c r="Z27" s="9"/>
      <c r="AA27" s="13"/>
      <c r="AB27" s="9"/>
      <c r="AC27" s="13"/>
      <c r="AD27" s="9"/>
      <c r="AE27" s="13"/>
      <c r="AF27" s="9"/>
      <c r="AG27" s="13"/>
      <c r="AH27" s="9"/>
      <c r="AI27" s="13"/>
      <c r="AJ27" s="9"/>
      <c r="AK27" s="13"/>
      <c r="AL27" s="9"/>
      <c r="AM27" s="13"/>
      <c r="AN27" s="9"/>
      <c r="AO27" s="13"/>
      <c r="AP27" s="9"/>
      <c r="AQ27" s="13"/>
      <c r="AR27" s="9"/>
      <c r="AS27" s="13"/>
      <c r="AT27" s="9"/>
      <c r="AU27" s="13"/>
      <c r="AV27" s="9"/>
      <c r="AW27" s="13"/>
      <c r="AX27" s="9"/>
      <c r="AY27" s="13"/>
      <c r="AZ27" s="9"/>
      <c r="BA27" s="48">
        <f t="shared" si="11"/>
        <v>0</v>
      </c>
      <c r="BB27" s="26">
        <f t="shared" si="10"/>
        <v>0</v>
      </c>
      <c r="BC27" s="27">
        <f t="shared" si="0"/>
        <v>0</v>
      </c>
      <c r="BD27" s="35" t="e">
        <f t="shared" si="1"/>
        <v>#DIV/0!</v>
      </c>
      <c r="BE27" s="28">
        <f t="shared" si="2"/>
        <v>0</v>
      </c>
      <c r="BF27" s="29" t="e">
        <f t="shared" si="3"/>
        <v>#DIV/0!</v>
      </c>
      <c r="BG27" s="30">
        <f t="shared" si="4"/>
        <v>0</v>
      </c>
      <c r="BH27" s="31" t="e">
        <f t="shared" si="5"/>
        <v>#DIV/0!</v>
      </c>
      <c r="BI27" s="32">
        <f t="shared" si="6"/>
        <v>0</v>
      </c>
      <c r="BJ27" s="33" t="e">
        <f t="shared" si="7"/>
        <v>#DIV/0!</v>
      </c>
      <c r="BK27" s="16">
        <f t="shared" si="8"/>
        <v>0</v>
      </c>
      <c r="BL27" s="36" t="e">
        <f t="shared" si="9"/>
        <v>#DIV/0!</v>
      </c>
    </row>
    <row r="28" spans="1:64" ht="25.5">
      <c r="A28" s="9" t="s">
        <v>25</v>
      </c>
      <c r="B28" s="43" t="s">
        <v>67</v>
      </c>
      <c r="C28" s="13"/>
      <c r="D28" s="9"/>
      <c r="E28" s="13"/>
      <c r="F28" s="9"/>
      <c r="G28" s="13"/>
      <c r="H28" s="9"/>
      <c r="I28" s="13"/>
      <c r="J28" s="9"/>
      <c r="K28" s="13"/>
      <c r="L28" s="9"/>
      <c r="M28" s="13"/>
      <c r="N28" s="9"/>
      <c r="O28" s="13"/>
      <c r="P28" s="9"/>
      <c r="Q28" s="13"/>
      <c r="R28" s="9"/>
      <c r="S28" s="13"/>
      <c r="T28" s="9"/>
      <c r="U28" s="13"/>
      <c r="V28" s="9"/>
      <c r="W28" s="13"/>
      <c r="X28" s="9"/>
      <c r="Y28" s="13"/>
      <c r="Z28" s="9"/>
      <c r="AA28" s="13"/>
      <c r="AB28" s="9"/>
      <c r="AC28" s="13"/>
      <c r="AD28" s="9"/>
      <c r="AE28" s="13"/>
      <c r="AF28" s="9"/>
      <c r="AG28" s="13"/>
      <c r="AH28" s="9"/>
      <c r="AI28" s="13"/>
      <c r="AJ28" s="9"/>
      <c r="AK28" s="13"/>
      <c r="AL28" s="9"/>
      <c r="AM28" s="13"/>
      <c r="AN28" s="9"/>
      <c r="AO28" s="13"/>
      <c r="AP28" s="9"/>
      <c r="AQ28" s="13"/>
      <c r="AR28" s="9"/>
      <c r="AS28" s="13"/>
      <c r="AT28" s="9"/>
      <c r="AU28" s="13"/>
      <c r="AV28" s="9"/>
      <c r="AW28" s="13"/>
      <c r="AX28" s="9"/>
      <c r="AY28" s="13"/>
      <c r="AZ28" s="9"/>
      <c r="BA28" s="48">
        <f t="shared" si="11"/>
        <v>0</v>
      </c>
      <c r="BB28" s="26">
        <f t="shared" si="10"/>
        <v>0</v>
      </c>
      <c r="BC28" s="27">
        <f t="shared" si="0"/>
        <v>0</v>
      </c>
      <c r="BD28" s="35" t="e">
        <f t="shared" si="1"/>
        <v>#DIV/0!</v>
      </c>
      <c r="BE28" s="28">
        <f t="shared" si="2"/>
        <v>0</v>
      </c>
      <c r="BF28" s="29" t="e">
        <f t="shared" si="3"/>
        <v>#DIV/0!</v>
      </c>
      <c r="BG28" s="30">
        <f t="shared" si="4"/>
        <v>0</v>
      </c>
      <c r="BH28" s="31" t="e">
        <f t="shared" si="5"/>
        <v>#DIV/0!</v>
      </c>
      <c r="BI28" s="32">
        <f t="shared" si="6"/>
        <v>0</v>
      </c>
      <c r="BJ28" s="33" t="e">
        <f t="shared" si="7"/>
        <v>#DIV/0!</v>
      </c>
      <c r="BK28" s="16">
        <f t="shared" si="8"/>
        <v>0</v>
      </c>
      <c r="BL28" s="36" t="e">
        <f t="shared" si="9"/>
        <v>#DIV/0!</v>
      </c>
    </row>
    <row r="29" spans="1:64" ht="25.5">
      <c r="A29" s="9" t="s">
        <v>26</v>
      </c>
      <c r="B29" s="43" t="s">
        <v>57</v>
      </c>
      <c r="C29" s="13"/>
      <c r="D29" s="9"/>
      <c r="E29" s="13"/>
      <c r="F29" s="9"/>
      <c r="G29" s="13"/>
      <c r="H29" s="9"/>
      <c r="I29" s="13"/>
      <c r="J29" s="9"/>
      <c r="K29" s="13"/>
      <c r="L29" s="9"/>
      <c r="M29" s="13"/>
      <c r="N29" s="9"/>
      <c r="O29" s="13"/>
      <c r="P29" s="9"/>
      <c r="Q29" s="13"/>
      <c r="R29" s="9"/>
      <c r="S29" s="13"/>
      <c r="T29" s="9"/>
      <c r="U29" s="13"/>
      <c r="V29" s="9"/>
      <c r="W29" s="13"/>
      <c r="X29" s="9"/>
      <c r="Y29" s="13"/>
      <c r="Z29" s="9"/>
      <c r="AA29" s="13"/>
      <c r="AB29" s="9"/>
      <c r="AC29" s="13"/>
      <c r="AD29" s="9"/>
      <c r="AE29" s="13"/>
      <c r="AF29" s="9"/>
      <c r="AG29" s="13"/>
      <c r="AH29" s="9"/>
      <c r="AI29" s="13"/>
      <c r="AJ29" s="9"/>
      <c r="AK29" s="13"/>
      <c r="AL29" s="9"/>
      <c r="AM29" s="13"/>
      <c r="AN29" s="9"/>
      <c r="AO29" s="13"/>
      <c r="AP29" s="9"/>
      <c r="AQ29" s="13"/>
      <c r="AR29" s="9"/>
      <c r="AS29" s="13"/>
      <c r="AT29" s="9"/>
      <c r="AU29" s="13"/>
      <c r="AV29" s="9"/>
      <c r="AW29" s="13"/>
      <c r="AX29" s="9"/>
      <c r="AY29" s="13"/>
      <c r="AZ29" s="9"/>
      <c r="BA29" s="48">
        <f t="shared" si="11"/>
        <v>0</v>
      </c>
      <c r="BB29" s="26">
        <f t="shared" si="10"/>
        <v>0</v>
      </c>
      <c r="BC29" s="27">
        <f t="shared" si="0"/>
        <v>0</v>
      </c>
      <c r="BD29" s="35" t="e">
        <f t="shared" si="1"/>
        <v>#DIV/0!</v>
      </c>
      <c r="BE29" s="28">
        <f t="shared" si="2"/>
        <v>0</v>
      </c>
      <c r="BF29" s="29" t="e">
        <f t="shared" si="3"/>
        <v>#DIV/0!</v>
      </c>
      <c r="BG29" s="30">
        <f t="shared" si="4"/>
        <v>0</v>
      </c>
      <c r="BH29" s="31" t="e">
        <f t="shared" si="5"/>
        <v>#DIV/0!</v>
      </c>
      <c r="BI29" s="32">
        <f t="shared" si="6"/>
        <v>0</v>
      </c>
      <c r="BJ29" s="33" t="e">
        <f t="shared" si="7"/>
        <v>#DIV/0!</v>
      </c>
      <c r="BK29" s="16">
        <f t="shared" si="8"/>
        <v>0</v>
      </c>
      <c r="BL29" s="36" t="e">
        <f t="shared" si="9"/>
        <v>#DIV/0!</v>
      </c>
    </row>
    <row r="30" spans="1:64" ht="25.5">
      <c r="A30" s="3" t="s">
        <v>27</v>
      </c>
      <c r="B30" s="43" t="s">
        <v>58</v>
      </c>
      <c r="C30" s="13"/>
      <c r="D30" s="9"/>
      <c r="E30" s="13"/>
      <c r="F30" s="9"/>
      <c r="G30" s="13"/>
      <c r="H30" s="9"/>
      <c r="I30" s="13"/>
      <c r="J30" s="9"/>
      <c r="K30" s="13"/>
      <c r="L30" s="9"/>
      <c r="M30" s="13"/>
      <c r="N30" s="9"/>
      <c r="O30" s="13"/>
      <c r="P30" s="9"/>
      <c r="Q30" s="13"/>
      <c r="R30" s="9"/>
      <c r="S30" s="13"/>
      <c r="T30" s="9"/>
      <c r="U30" s="13"/>
      <c r="V30" s="9"/>
      <c r="W30" s="13"/>
      <c r="X30" s="9"/>
      <c r="Y30" s="13"/>
      <c r="Z30" s="9"/>
      <c r="AA30" s="13"/>
      <c r="AB30" s="9"/>
      <c r="AC30" s="13"/>
      <c r="AD30" s="9"/>
      <c r="AE30" s="13"/>
      <c r="AF30" s="9"/>
      <c r="AG30" s="13"/>
      <c r="AH30" s="9"/>
      <c r="AI30" s="13"/>
      <c r="AJ30" s="9"/>
      <c r="AK30" s="13"/>
      <c r="AL30" s="9"/>
      <c r="AM30" s="13"/>
      <c r="AN30" s="9"/>
      <c r="AO30" s="13"/>
      <c r="AP30" s="9"/>
      <c r="AQ30" s="13"/>
      <c r="AR30" s="9"/>
      <c r="AS30" s="13"/>
      <c r="AT30" s="9"/>
      <c r="AU30" s="13"/>
      <c r="AV30" s="9"/>
      <c r="AW30" s="13"/>
      <c r="AX30" s="9"/>
      <c r="AY30" s="13"/>
      <c r="AZ30" s="9"/>
      <c r="BA30" s="48">
        <f t="shared" si="11"/>
        <v>0</v>
      </c>
      <c r="BB30" s="26">
        <f t="shared" si="10"/>
        <v>0</v>
      </c>
      <c r="BC30" s="27">
        <f t="shared" si="0"/>
        <v>0</v>
      </c>
      <c r="BD30" s="35" t="e">
        <f t="shared" si="1"/>
        <v>#DIV/0!</v>
      </c>
      <c r="BE30" s="28">
        <f t="shared" si="2"/>
        <v>0</v>
      </c>
      <c r="BF30" s="29" t="e">
        <f t="shared" si="3"/>
        <v>#DIV/0!</v>
      </c>
      <c r="BG30" s="30">
        <f t="shared" si="4"/>
        <v>0</v>
      </c>
      <c r="BH30" s="31" t="e">
        <f t="shared" si="5"/>
        <v>#DIV/0!</v>
      </c>
      <c r="BI30" s="32">
        <f t="shared" si="6"/>
        <v>0</v>
      </c>
      <c r="BJ30" s="33" t="e">
        <f t="shared" si="7"/>
        <v>#DIV/0!</v>
      </c>
      <c r="BK30" s="16">
        <f t="shared" si="8"/>
        <v>0</v>
      </c>
      <c r="BL30" s="36" t="e">
        <f t="shared" si="9"/>
        <v>#DIV/0!</v>
      </c>
    </row>
    <row r="31" spans="1:64" ht="24" customHeight="1">
      <c r="A31" s="3" t="s">
        <v>28</v>
      </c>
      <c r="B31" s="43" t="s">
        <v>59</v>
      </c>
      <c r="C31" s="13"/>
      <c r="D31" s="9"/>
      <c r="E31" s="13"/>
      <c r="F31" s="9"/>
      <c r="G31" s="13"/>
      <c r="H31" s="9"/>
      <c r="I31" s="13"/>
      <c r="J31" s="9"/>
      <c r="K31" s="13"/>
      <c r="L31" s="9"/>
      <c r="M31" s="13"/>
      <c r="N31" s="9"/>
      <c r="O31" s="13"/>
      <c r="P31" s="9"/>
      <c r="Q31" s="13"/>
      <c r="R31" s="9"/>
      <c r="S31" s="13"/>
      <c r="T31" s="9"/>
      <c r="U31" s="13"/>
      <c r="V31" s="9"/>
      <c r="W31" s="13"/>
      <c r="X31" s="9"/>
      <c r="Y31" s="13"/>
      <c r="Z31" s="9"/>
      <c r="AA31" s="13"/>
      <c r="AB31" s="9"/>
      <c r="AC31" s="13"/>
      <c r="AD31" s="9"/>
      <c r="AE31" s="13"/>
      <c r="AF31" s="9"/>
      <c r="AG31" s="13"/>
      <c r="AH31" s="9"/>
      <c r="AI31" s="13"/>
      <c r="AJ31" s="9"/>
      <c r="AK31" s="13"/>
      <c r="AL31" s="9"/>
      <c r="AM31" s="13"/>
      <c r="AN31" s="9"/>
      <c r="AO31" s="13"/>
      <c r="AP31" s="9"/>
      <c r="AQ31" s="13"/>
      <c r="AR31" s="9"/>
      <c r="AS31" s="13"/>
      <c r="AT31" s="9"/>
      <c r="AU31" s="13"/>
      <c r="AV31" s="9"/>
      <c r="AW31" s="13"/>
      <c r="AX31" s="9"/>
      <c r="AY31" s="13"/>
      <c r="AZ31" s="9"/>
      <c r="BA31" s="48">
        <f t="shared" si="11"/>
        <v>0</v>
      </c>
      <c r="BB31" s="26">
        <f t="shared" si="10"/>
        <v>0</v>
      </c>
      <c r="BC31" s="27">
        <f t="shared" si="0"/>
        <v>0</v>
      </c>
      <c r="BD31" s="35" t="e">
        <f t="shared" si="1"/>
        <v>#DIV/0!</v>
      </c>
      <c r="BE31" s="28">
        <f t="shared" si="2"/>
        <v>0</v>
      </c>
      <c r="BF31" s="29" t="e">
        <f t="shared" si="3"/>
        <v>#DIV/0!</v>
      </c>
      <c r="BG31" s="30">
        <f t="shared" si="4"/>
        <v>0</v>
      </c>
      <c r="BH31" s="31" t="e">
        <f t="shared" si="5"/>
        <v>#DIV/0!</v>
      </c>
      <c r="BI31" s="32">
        <f t="shared" si="6"/>
        <v>0</v>
      </c>
      <c r="BJ31" s="33" t="e">
        <f t="shared" si="7"/>
        <v>#DIV/0!</v>
      </c>
      <c r="BK31" s="16">
        <f t="shared" si="8"/>
        <v>0</v>
      </c>
      <c r="BL31" s="36" t="e">
        <f t="shared" si="9"/>
        <v>#DIV/0!</v>
      </c>
    </row>
    <row r="32" spans="1:64" ht="25.5">
      <c r="A32" s="4" t="s">
        <v>29</v>
      </c>
      <c r="B32" s="42" t="s">
        <v>60</v>
      </c>
      <c r="C32" s="13"/>
      <c r="D32" s="9"/>
      <c r="E32" s="13"/>
      <c r="F32" s="9"/>
      <c r="G32" s="13"/>
      <c r="H32" s="9"/>
      <c r="I32" s="13"/>
      <c r="J32" s="9"/>
      <c r="K32" s="13"/>
      <c r="L32" s="9"/>
      <c r="M32" s="13"/>
      <c r="N32" s="9"/>
      <c r="O32" s="13"/>
      <c r="P32" s="9"/>
      <c r="Q32" s="13"/>
      <c r="R32" s="9"/>
      <c r="S32" s="13"/>
      <c r="T32" s="9"/>
      <c r="U32" s="13"/>
      <c r="V32" s="9"/>
      <c r="W32" s="13"/>
      <c r="X32" s="9"/>
      <c r="Y32" s="13"/>
      <c r="Z32" s="9"/>
      <c r="AA32" s="13"/>
      <c r="AB32" s="9"/>
      <c r="AC32" s="13"/>
      <c r="AD32" s="9"/>
      <c r="AE32" s="13"/>
      <c r="AF32" s="9"/>
      <c r="AG32" s="13"/>
      <c r="AH32" s="9"/>
      <c r="AI32" s="13"/>
      <c r="AJ32" s="9"/>
      <c r="AK32" s="13"/>
      <c r="AL32" s="9"/>
      <c r="AM32" s="13"/>
      <c r="AN32" s="9"/>
      <c r="AO32" s="13"/>
      <c r="AP32" s="9"/>
      <c r="AQ32" s="13"/>
      <c r="AR32" s="9"/>
      <c r="AS32" s="13"/>
      <c r="AT32" s="9"/>
      <c r="AU32" s="13"/>
      <c r="AV32" s="9"/>
      <c r="AW32" s="13"/>
      <c r="AX32" s="9"/>
      <c r="AY32" s="13"/>
      <c r="AZ32" s="9"/>
      <c r="BA32" s="48">
        <f t="shared" si="11"/>
        <v>0</v>
      </c>
      <c r="BB32" s="26">
        <f t="shared" si="10"/>
        <v>0</v>
      </c>
      <c r="BC32" s="27">
        <f t="shared" si="0"/>
        <v>0</v>
      </c>
      <c r="BD32" s="35" t="e">
        <f t="shared" si="1"/>
        <v>#DIV/0!</v>
      </c>
      <c r="BE32" s="28">
        <f t="shared" si="2"/>
        <v>0</v>
      </c>
      <c r="BF32" s="29" t="e">
        <f t="shared" si="3"/>
        <v>#DIV/0!</v>
      </c>
      <c r="BG32" s="30">
        <f t="shared" si="4"/>
        <v>0</v>
      </c>
      <c r="BH32" s="31" t="e">
        <f t="shared" si="5"/>
        <v>#DIV/0!</v>
      </c>
      <c r="BI32" s="32">
        <f t="shared" si="6"/>
        <v>0</v>
      </c>
      <c r="BJ32" s="33" t="e">
        <f t="shared" si="7"/>
        <v>#DIV/0!</v>
      </c>
      <c r="BK32" s="16">
        <f t="shared" si="8"/>
        <v>0</v>
      </c>
      <c r="BL32" s="36" t="e">
        <f t="shared" si="9"/>
        <v>#DIV/0!</v>
      </c>
    </row>
    <row r="33" spans="1:64" ht="25.5">
      <c r="A33" s="9" t="s">
        <v>30</v>
      </c>
      <c r="B33" s="43" t="s">
        <v>61</v>
      </c>
      <c r="C33" s="13"/>
      <c r="D33" s="9"/>
      <c r="E33" s="13"/>
      <c r="F33" s="9"/>
      <c r="G33" s="13"/>
      <c r="H33" s="9"/>
      <c r="I33" s="13"/>
      <c r="J33" s="9"/>
      <c r="K33" s="13"/>
      <c r="L33" s="9"/>
      <c r="M33" s="13"/>
      <c r="N33" s="9"/>
      <c r="O33" s="13"/>
      <c r="P33" s="9"/>
      <c r="Q33" s="13"/>
      <c r="R33" s="9"/>
      <c r="S33" s="13"/>
      <c r="T33" s="9"/>
      <c r="U33" s="13"/>
      <c r="V33" s="9"/>
      <c r="W33" s="13"/>
      <c r="X33" s="9"/>
      <c r="Y33" s="13"/>
      <c r="Z33" s="9"/>
      <c r="AA33" s="13"/>
      <c r="AB33" s="9"/>
      <c r="AC33" s="13"/>
      <c r="AD33" s="9"/>
      <c r="AE33" s="13"/>
      <c r="AF33" s="9"/>
      <c r="AG33" s="13"/>
      <c r="AH33" s="9"/>
      <c r="AI33" s="13"/>
      <c r="AJ33" s="9"/>
      <c r="AK33" s="13"/>
      <c r="AL33" s="9"/>
      <c r="AM33" s="13"/>
      <c r="AN33" s="9"/>
      <c r="AO33" s="13"/>
      <c r="AP33" s="9"/>
      <c r="AQ33" s="13"/>
      <c r="AR33" s="9"/>
      <c r="AS33" s="13"/>
      <c r="AT33" s="9"/>
      <c r="AU33" s="13"/>
      <c r="AV33" s="9"/>
      <c r="AW33" s="13"/>
      <c r="AX33" s="9"/>
      <c r="AY33" s="13"/>
      <c r="AZ33" s="9"/>
      <c r="BA33" s="48">
        <f t="shared" si="11"/>
        <v>0</v>
      </c>
      <c r="BB33" s="26">
        <f t="shared" si="10"/>
        <v>0</v>
      </c>
      <c r="BC33" s="27">
        <f t="shared" si="0"/>
        <v>0</v>
      </c>
      <c r="BD33" s="35" t="e">
        <f t="shared" si="1"/>
        <v>#DIV/0!</v>
      </c>
      <c r="BE33" s="28">
        <f t="shared" si="2"/>
        <v>0</v>
      </c>
      <c r="BF33" s="29" t="e">
        <f t="shared" si="3"/>
        <v>#DIV/0!</v>
      </c>
      <c r="BG33" s="30">
        <f t="shared" si="4"/>
        <v>0</v>
      </c>
      <c r="BH33" s="31" t="e">
        <f t="shared" si="5"/>
        <v>#DIV/0!</v>
      </c>
      <c r="BI33" s="32">
        <f t="shared" si="6"/>
        <v>0</v>
      </c>
      <c r="BJ33" s="33" t="e">
        <f t="shared" si="7"/>
        <v>#DIV/0!</v>
      </c>
      <c r="BK33" s="16">
        <f t="shared" si="8"/>
        <v>0</v>
      </c>
      <c r="BL33" s="36" t="e">
        <f t="shared" si="9"/>
        <v>#DIV/0!</v>
      </c>
    </row>
    <row r="34" spans="1:64" ht="25.5" customHeight="1">
      <c r="A34" s="5" t="s">
        <v>31</v>
      </c>
      <c r="B34" s="45" t="s">
        <v>62</v>
      </c>
      <c r="C34" s="13"/>
      <c r="D34" s="9"/>
      <c r="E34" s="13"/>
      <c r="F34" s="9"/>
      <c r="G34" s="13"/>
      <c r="H34" s="9"/>
      <c r="I34" s="13"/>
      <c r="J34" s="9"/>
      <c r="K34" s="13"/>
      <c r="L34" s="9"/>
      <c r="M34" s="13"/>
      <c r="N34" s="9"/>
      <c r="O34" s="13"/>
      <c r="P34" s="9"/>
      <c r="Q34" s="13"/>
      <c r="R34" s="9"/>
      <c r="S34" s="13"/>
      <c r="T34" s="9"/>
      <c r="U34" s="13"/>
      <c r="V34" s="9"/>
      <c r="W34" s="13"/>
      <c r="X34" s="9"/>
      <c r="Y34" s="13"/>
      <c r="Z34" s="9"/>
      <c r="AA34" s="13"/>
      <c r="AB34" s="9"/>
      <c r="AC34" s="13"/>
      <c r="AD34" s="9"/>
      <c r="AE34" s="13"/>
      <c r="AF34" s="9"/>
      <c r="AG34" s="13"/>
      <c r="AH34" s="9"/>
      <c r="AI34" s="13"/>
      <c r="AJ34" s="9"/>
      <c r="AK34" s="13"/>
      <c r="AL34" s="9"/>
      <c r="AM34" s="13"/>
      <c r="AN34" s="9"/>
      <c r="AO34" s="13"/>
      <c r="AP34" s="9"/>
      <c r="AQ34" s="13"/>
      <c r="AR34" s="9"/>
      <c r="AS34" s="13"/>
      <c r="AT34" s="9"/>
      <c r="AU34" s="13"/>
      <c r="AV34" s="9"/>
      <c r="AW34" s="13"/>
      <c r="AX34" s="9"/>
      <c r="AY34" s="13"/>
      <c r="AZ34" s="9"/>
      <c r="BA34" s="48">
        <f t="shared" si="11"/>
        <v>0</v>
      </c>
      <c r="BB34" s="26">
        <f t="shared" si="10"/>
        <v>0</v>
      </c>
      <c r="BC34" s="27">
        <f t="shared" si="0"/>
        <v>0</v>
      </c>
      <c r="BD34" s="35" t="e">
        <f t="shared" si="1"/>
        <v>#DIV/0!</v>
      </c>
      <c r="BE34" s="28">
        <f t="shared" si="2"/>
        <v>0</v>
      </c>
      <c r="BF34" s="29" t="e">
        <f t="shared" si="3"/>
        <v>#DIV/0!</v>
      </c>
      <c r="BG34" s="30">
        <f t="shared" si="4"/>
        <v>0</v>
      </c>
      <c r="BH34" s="31" t="e">
        <f t="shared" si="5"/>
        <v>#DIV/0!</v>
      </c>
      <c r="BI34" s="32">
        <f t="shared" si="6"/>
        <v>0</v>
      </c>
      <c r="BJ34" s="33" t="e">
        <f>(BI34/BC34)*100</f>
        <v>#DIV/0!</v>
      </c>
      <c r="BK34" s="16">
        <f t="shared" si="8"/>
        <v>0</v>
      </c>
      <c r="BL34" s="36" t="e">
        <f t="shared" si="9"/>
        <v>#DIV/0!</v>
      </c>
    </row>
    <row r="35" spans="1:64">
      <c r="C35"/>
      <c r="E35"/>
      <c r="G35"/>
      <c r="I35"/>
      <c r="K35"/>
      <c r="M35"/>
      <c r="O35"/>
      <c r="Q35"/>
      <c r="S35"/>
      <c r="U35"/>
      <c r="W35"/>
      <c r="Y35"/>
      <c r="AA35"/>
      <c r="AC35"/>
      <c r="AE35"/>
      <c r="AG35"/>
      <c r="AI35"/>
      <c r="AK35"/>
      <c r="AM35"/>
      <c r="AO35"/>
      <c r="AQ35"/>
      <c r="AS35"/>
      <c r="AU35"/>
      <c r="AW35"/>
      <c r="AY35"/>
    </row>
    <row r="36" spans="1:64">
      <c r="C36"/>
      <c r="E36"/>
      <c r="G36"/>
      <c r="I36"/>
      <c r="K36"/>
      <c r="M36"/>
      <c r="O36"/>
      <c r="Q36"/>
      <c r="S36"/>
      <c r="U36"/>
      <c r="W36"/>
      <c r="Y36"/>
      <c r="AA36"/>
      <c r="AC36"/>
      <c r="AE36"/>
      <c r="AG36"/>
      <c r="AI36"/>
      <c r="AK36"/>
      <c r="AM36"/>
      <c r="AO36"/>
      <c r="AQ36"/>
      <c r="AS36"/>
      <c r="AU36"/>
      <c r="AW36"/>
      <c r="AY36"/>
    </row>
    <row r="37" spans="1:64">
      <c r="C37"/>
      <c r="E37"/>
      <c r="G37"/>
      <c r="I37"/>
      <c r="K37"/>
      <c r="M37"/>
      <c r="O37"/>
      <c r="Q37"/>
      <c r="S37"/>
      <c r="U37"/>
      <c r="W37"/>
      <c r="Y37"/>
      <c r="AA37"/>
      <c r="AC37"/>
      <c r="AE37"/>
      <c r="AG37"/>
      <c r="AI37"/>
      <c r="AK37"/>
      <c r="AM37"/>
      <c r="AO37"/>
      <c r="AQ37"/>
      <c r="AS37"/>
      <c r="AU37"/>
      <c r="AW37"/>
      <c r="AY37"/>
    </row>
    <row r="38" spans="1:64">
      <c r="C38"/>
      <c r="E38"/>
      <c r="G38"/>
      <c r="I38"/>
      <c r="K38"/>
      <c r="M38"/>
      <c r="O38"/>
      <c r="Q38"/>
      <c r="S38"/>
      <c r="U38"/>
      <c r="W38"/>
      <c r="Y38"/>
      <c r="AA38"/>
      <c r="AC38"/>
      <c r="AE38"/>
      <c r="AG38"/>
      <c r="AI38"/>
      <c r="AK38"/>
      <c r="AM38"/>
      <c r="AO38"/>
      <c r="AQ38"/>
      <c r="AS38"/>
      <c r="AU38"/>
      <c r="AW38"/>
      <c r="AY38"/>
    </row>
    <row r="39" spans="1:64">
      <c r="C39"/>
      <c r="E39"/>
      <c r="G39"/>
      <c r="I39"/>
      <c r="K39"/>
      <c r="M39"/>
      <c r="O39"/>
      <c r="Q39"/>
      <c r="S39"/>
      <c r="U39"/>
      <c r="W39"/>
      <c r="Y39"/>
      <c r="AA39"/>
      <c r="AC39"/>
      <c r="AE39"/>
      <c r="AG39"/>
      <c r="AI39"/>
      <c r="AK39"/>
      <c r="AM39"/>
      <c r="AO39"/>
      <c r="AQ39"/>
      <c r="AS39"/>
      <c r="AU39"/>
      <c r="AW39"/>
      <c r="AY39"/>
    </row>
    <row r="40" spans="1:64">
      <c r="C40"/>
      <c r="E40"/>
      <c r="G40"/>
      <c r="I40"/>
      <c r="K40"/>
      <c r="M40"/>
      <c r="O40"/>
      <c r="Q40"/>
      <c r="S40"/>
      <c r="U40"/>
      <c r="W40"/>
      <c r="Y40"/>
      <c r="AA40"/>
      <c r="AC40"/>
      <c r="AE40"/>
      <c r="AG40"/>
      <c r="AI40"/>
      <c r="AK40"/>
      <c r="AM40"/>
      <c r="AO40"/>
      <c r="AQ40"/>
      <c r="AS40"/>
      <c r="AU40"/>
      <c r="AW40"/>
      <c r="AY40"/>
    </row>
    <row r="41" spans="1:64">
      <c r="C41"/>
      <c r="E41"/>
      <c r="G41"/>
      <c r="I41"/>
      <c r="K41"/>
      <c r="M41"/>
      <c r="O41"/>
      <c r="Q41"/>
      <c r="S41"/>
      <c r="U41"/>
      <c r="W41"/>
      <c r="Y41"/>
      <c r="AA41"/>
      <c r="AC41"/>
      <c r="AE41"/>
      <c r="AG41"/>
      <c r="AI41"/>
      <c r="AK41"/>
      <c r="AM41"/>
      <c r="AO41"/>
      <c r="AQ41"/>
      <c r="AS41"/>
      <c r="AU41"/>
      <c r="AW41"/>
      <c r="AY41"/>
    </row>
    <row r="42" spans="1:64">
      <c r="C42"/>
      <c r="E42"/>
      <c r="G42"/>
      <c r="I42"/>
      <c r="K42"/>
      <c r="M42"/>
      <c r="O42"/>
      <c r="Q42"/>
      <c r="S42"/>
      <c r="U42"/>
      <c r="W42"/>
      <c r="Y42"/>
      <c r="AA42"/>
      <c r="AC42"/>
      <c r="AE42"/>
      <c r="AG42"/>
      <c r="AI42"/>
      <c r="AK42"/>
      <c r="AM42"/>
      <c r="AO42"/>
      <c r="AQ42"/>
      <c r="AS42"/>
      <c r="AU42"/>
      <c r="AW42"/>
      <c r="AY42"/>
    </row>
    <row r="43" spans="1:64">
      <c r="C43"/>
      <c r="E43"/>
      <c r="G43"/>
      <c r="I43"/>
      <c r="K43"/>
      <c r="M43"/>
      <c r="O43"/>
      <c r="Q43"/>
      <c r="S43"/>
      <c r="U43"/>
      <c r="W43"/>
      <c r="Y43"/>
      <c r="AA43"/>
      <c r="AC43"/>
      <c r="AE43"/>
      <c r="AG43"/>
      <c r="AI43"/>
      <c r="AK43"/>
      <c r="AM43"/>
      <c r="AO43"/>
      <c r="AQ43"/>
      <c r="AS43"/>
      <c r="AU43"/>
      <c r="AW43"/>
      <c r="AY43"/>
    </row>
    <row r="44" spans="1:64">
      <c r="C44"/>
      <c r="E44"/>
      <c r="G44"/>
      <c r="I44"/>
      <c r="K44"/>
      <c r="M44"/>
      <c r="O44"/>
      <c r="Q44"/>
      <c r="S44"/>
      <c r="U44"/>
      <c r="W44"/>
      <c r="Y44"/>
      <c r="AA44"/>
      <c r="AC44"/>
      <c r="AE44"/>
      <c r="AG44"/>
      <c r="AI44"/>
      <c r="AK44"/>
      <c r="AM44"/>
      <c r="AO44"/>
      <c r="AQ44"/>
      <c r="AS44"/>
      <c r="AU44"/>
      <c r="AW44"/>
      <c r="AY44"/>
    </row>
    <row r="45" spans="1:64">
      <c r="C45"/>
      <c r="E45"/>
      <c r="G45"/>
      <c r="I45"/>
      <c r="K45"/>
      <c r="M45"/>
      <c r="O45"/>
      <c r="Q45"/>
      <c r="S45"/>
      <c r="U45"/>
      <c r="W45"/>
      <c r="Y45"/>
      <c r="AA45"/>
      <c r="AC45"/>
      <c r="AE45"/>
      <c r="AG45"/>
      <c r="AI45"/>
      <c r="AK45"/>
      <c r="AM45"/>
      <c r="AO45"/>
      <c r="AQ45"/>
      <c r="AS45"/>
      <c r="AU45"/>
      <c r="AW45"/>
      <c r="AY45"/>
    </row>
    <row r="46" spans="1:64">
      <c r="C46"/>
      <c r="E46"/>
      <c r="G46"/>
      <c r="I46"/>
      <c r="K46"/>
      <c r="M46"/>
      <c r="O46"/>
      <c r="Q46"/>
      <c r="S46"/>
      <c r="U46"/>
      <c r="W46"/>
      <c r="Y46"/>
      <c r="AA46"/>
      <c r="AC46"/>
      <c r="AE46"/>
      <c r="AG46"/>
      <c r="AI46"/>
      <c r="AK46"/>
      <c r="AM46"/>
      <c r="AO46"/>
      <c r="AQ46"/>
      <c r="AS46"/>
      <c r="AU46"/>
      <c r="AW46"/>
      <c r="AY46"/>
    </row>
    <row r="47" spans="1:64">
      <c r="C47"/>
      <c r="E47"/>
      <c r="G47"/>
      <c r="I47"/>
      <c r="K47"/>
      <c r="M47"/>
      <c r="O47"/>
      <c r="Q47"/>
      <c r="S47"/>
      <c r="U47"/>
      <c r="W47"/>
      <c r="Y47"/>
      <c r="AA47"/>
      <c r="AC47"/>
      <c r="AE47"/>
      <c r="AG47"/>
      <c r="AI47"/>
      <c r="AK47"/>
      <c r="AM47"/>
      <c r="AO47"/>
      <c r="AQ47"/>
      <c r="AS47"/>
      <c r="AU47"/>
      <c r="AW47"/>
      <c r="AY47"/>
    </row>
    <row r="48" spans="1:64">
      <c r="C48"/>
      <c r="E48"/>
      <c r="G48"/>
      <c r="I48"/>
      <c r="K48"/>
      <c r="M48"/>
      <c r="O48"/>
      <c r="Q48"/>
      <c r="S48"/>
      <c r="U48"/>
      <c r="W48"/>
      <c r="Y48"/>
      <c r="AA48"/>
      <c r="AC48"/>
      <c r="AE48"/>
      <c r="AG48"/>
      <c r="AI48"/>
      <c r="AK48"/>
      <c r="AM48"/>
      <c r="AO48"/>
      <c r="AQ48"/>
      <c r="AS48"/>
      <c r="AU48"/>
      <c r="AW48"/>
      <c r="AY48"/>
    </row>
    <row r="49" spans="3:51">
      <c r="C49"/>
      <c r="E49"/>
      <c r="G49"/>
      <c r="I49"/>
      <c r="K49"/>
      <c r="M49"/>
      <c r="O49"/>
      <c r="Q49"/>
      <c r="S49"/>
      <c r="U49"/>
      <c r="W49"/>
      <c r="Y49"/>
      <c r="AA49"/>
      <c r="AC49"/>
      <c r="AE49"/>
      <c r="AG49"/>
      <c r="AI49"/>
      <c r="AK49"/>
      <c r="AM49"/>
      <c r="AO49"/>
      <c r="AQ49"/>
      <c r="AS49"/>
      <c r="AU49"/>
      <c r="AW49"/>
      <c r="AY49"/>
    </row>
    <row r="50" spans="3:51">
      <c r="C50"/>
      <c r="E50"/>
      <c r="G50"/>
      <c r="I50"/>
      <c r="K50"/>
      <c r="M50"/>
      <c r="O50"/>
      <c r="Q50"/>
      <c r="S50"/>
      <c r="U50"/>
      <c r="W50"/>
      <c r="Y50"/>
      <c r="AA50"/>
      <c r="AC50"/>
      <c r="AE50"/>
      <c r="AG50"/>
      <c r="AI50"/>
      <c r="AK50"/>
      <c r="AM50"/>
      <c r="AO50"/>
      <c r="AQ50"/>
      <c r="AS50"/>
      <c r="AU50"/>
      <c r="AW50"/>
      <c r="AY50"/>
    </row>
    <row r="51" spans="3:51">
      <c r="C51"/>
      <c r="E51"/>
      <c r="G51"/>
      <c r="I51"/>
      <c r="K51"/>
      <c r="M51"/>
      <c r="O51"/>
      <c r="Q51"/>
      <c r="S51"/>
      <c r="U51"/>
      <c r="W51"/>
      <c r="Y51"/>
      <c r="AA51"/>
      <c r="AC51"/>
      <c r="AE51"/>
      <c r="AG51"/>
      <c r="AI51"/>
      <c r="AK51"/>
      <c r="AM51"/>
      <c r="AO51"/>
      <c r="AQ51"/>
      <c r="AS51"/>
      <c r="AU51"/>
      <c r="AW51"/>
      <c r="AY51"/>
    </row>
    <row r="52" spans="3:51">
      <c r="C52"/>
      <c r="E52"/>
      <c r="G52"/>
      <c r="I52"/>
      <c r="K52"/>
      <c r="M52"/>
      <c r="O52"/>
      <c r="Q52"/>
      <c r="S52"/>
      <c r="U52"/>
      <c r="W52"/>
      <c r="Y52"/>
      <c r="AA52"/>
      <c r="AC52"/>
      <c r="AE52"/>
      <c r="AG52"/>
      <c r="AI52"/>
      <c r="AK52"/>
      <c r="AM52"/>
      <c r="AO52"/>
      <c r="AQ52"/>
      <c r="AS52"/>
      <c r="AU52"/>
      <c r="AW52"/>
      <c r="AY52"/>
    </row>
    <row r="53" spans="3:51">
      <c r="C53"/>
      <c r="E53"/>
      <c r="G53"/>
      <c r="I53"/>
      <c r="K53"/>
      <c r="M53"/>
      <c r="O53"/>
      <c r="Q53"/>
      <c r="S53"/>
      <c r="U53"/>
      <c r="W53"/>
      <c r="Y53"/>
      <c r="AA53"/>
      <c r="AC53"/>
      <c r="AE53"/>
      <c r="AG53"/>
      <c r="AI53"/>
      <c r="AK53"/>
      <c r="AM53"/>
      <c r="AO53"/>
      <c r="AQ53"/>
      <c r="AS53"/>
      <c r="AU53"/>
      <c r="AW53"/>
      <c r="AY53"/>
    </row>
    <row r="54" spans="3:51">
      <c r="C54"/>
      <c r="E54"/>
      <c r="G54"/>
      <c r="I54"/>
      <c r="K54"/>
      <c r="M54"/>
      <c r="O54"/>
      <c r="Q54"/>
      <c r="S54"/>
      <c r="U54"/>
      <c r="W54"/>
      <c r="Y54"/>
      <c r="AA54"/>
      <c r="AC54"/>
      <c r="AE54"/>
      <c r="AG54"/>
      <c r="AI54"/>
      <c r="AK54"/>
      <c r="AM54"/>
      <c r="AO54"/>
      <c r="AQ54"/>
      <c r="AS54"/>
      <c r="AU54"/>
      <c r="AW54"/>
      <c r="AY54"/>
    </row>
    <row r="55" spans="3:51">
      <c r="C55"/>
      <c r="E55"/>
      <c r="G55"/>
      <c r="I55"/>
      <c r="K55"/>
      <c r="M55"/>
      <c r="O55"/>
      <c r="Q55"/>
      <c r="S55"/>
      <c r="U55"/>
      <c r="W55"/>
      <c r="Y55"/>
      <c r="AA55"/>
      <c r="AC55"/>
      <c r="AE55"/>
      <c r="AG55"/>
      <c r="AI55"/>
      <c r="AK55"/>
      <c r="AM55"/>
      <c r="AO55"/>
      <c r="AQ55"/>
      <c r="AS55"/>
      <c r="AU55"/>
      <c r="AW55"/>
      <c r="AY55"/>
    </row>
    <row r="56" spans="3:51">
      <c r="C56"/>
      <c r="E56"/>
      <c r="G56"/>
      <c r="I56"/>
      <c r="K56"/>
      <c r="M56"/>
      <c r="O56"/>
      <c r="Q56"/>
      <c r="S56"/>
      <c r="U56"/>
      <c r="W56"/>
      <c r="Y56"/>
      <c r="AA56"/>
      <c r="AC56"/>
      <c r="AE56"/>
      <c r="AG56"/>
      <c r="AI56"/>
      <c r="AK56"/>
      <c r="AM56"/>
      <c r="AO56"/>
      <c r="AQ56"/>
      <c r="AS56"/>
      <c r="AU56"/>
      <c r="AW56"/>
      <c r="AY56"/>
    </row>
    <row r="57" spans="3:51">
      <c r="C57"/>
      <c r="E57"/>
      <c r="G57"/>
      <c r="I57"/>
      <c r="K57"/>
      <c r="M57"/>
      <c r="O57"/>
      <c r="Q57"/>
      <c r="S57"/>
      <c r="U57"/>
      <c r="W57"/>
      <c r="Y57"/>
      <c r="AA57"/>
      <c r="AC57"/>
      <c r="AE57"/>
      <c r="AG57"/>
      <c r="AI57"/>
      <c r="AK57"/>
      <c r="AM57"/>
      <c r="AO57"/>
      <c r="AQ57"/>
      <c r="AS57"/>
      <c r="AU57"/>
      <c r="AW57"/>
      <c r="AY57"/>
    </row>
    <row r="58" spans="3:51">
      <c r="C58"/>
      <c r="E58"/>
      <c r="G58"/>
      <c r="I58"/>
      <c r="K58"/>
      <c r="M58"/>
      <c r="O58"/>
      <c r="Q58"/>
      <c r="S58"/>
      <c r="U58"/>
      <c r="W58"/>
      <c r="Y58"/>
      <c r="AA58"/>
      <c r="AC58"/>
      <c r="AE58"/>
      <c r="AG58"/>
      <c r="AI58"/>
      <c r="AK58"/>
      <c r="AM58"/>
      <c r="AO58"/>
      <c r="AQ58"/>
      <c r="AS58"/>
      <c r="AU58"/>
      <c r="AW58"/>
      <c r="AY58"/>
    </row>
    <row r="59" spans="3:51">
      <c r="C59"/>
      <c r="E59"/>
      <c r="G59"/>
      <c r="I59"/>
      <c r="K59"/>
      <c r="M59"/>
      <c r="O59"/>
      <c r="Q59"/>
      <c r="S59"/>
      <c r="U59"/>
      <c r="W59"/>
      <c r="Y59"/>
      <c r="AA59"/>
      <c r="AC59"/>
      <c r="AE59"/>
      <c r="AG59"/>
      <c r="AI59"/>
      <c r="AK59"/>
      <c r="AM59"/>
      <c r="AO59"/>
      <c r="AQ59"/>
      <c r="AS59"/>
      <c r="AU59"/>
      <c r="AW59"/>
      <c r="AY59"/>
    </row>
    <row r="60" spans="3:51">
      <c r="C60"/>
      <c r="E60"/>
      <c r="G60"/>
      <c r="I60"/>
      <c r="K60"/>
      <c r="M60"/>
      <c r="O60"/>
      <c r="Q60"/>
      <c r="S60"/>
      <c r="U60"/>
      <c r="W60"/>
      <c r="Y60"/>
      <c r="AA60"/>
      <c r="AC60"/>
      <c r="AE60"/>
      <c r="AG60"/>
      <c r="AI60"/>
      <c r="AK60"/>
      <c r="AM60"/>
      <c r="AO60"/>
      <c r="AQ60"/>
      <c r="AS60"/>
      <c r="AU60"/>
      <c r="AW60"/>
      <c r="AY60"/>
    </row>
    <row r="61" spans="3:51">
      <c r="C61"/>
      <c r="E61"/>
      <c r="G61"/>
      <c r="I61"/>
      <c r="K61"/>
      <c r="M61"/>
      <c r="O61"/>
      <c r="Q61"/>
      <c r="S61"/>
      <c r="U61"/>
      <c r="W61"/>
      <c r="Y61"/>
      <c r="AA61"/>
      <c r="AC61"/>
      <c r="AE61"/>
      <c r="AG61"/>
      <c r="AI61"/>
      <c r="AK61"/>
      <c r="AM61"/>
      <c r="AO61"/>
      <c r="AQ61"/>
      <c r="AS61"/>
      <c r="AU61"/>
      <c r="AW61"/>
      <c r="AY61"/>
    </row>
    <row r="62" spans="3:51">
      <c r="C62"/>
      <c r="E62"/>
      <c r="G62"/>
      <c r="I62"/>
      <c r="K62"/>
      <c r="M62"/>
      <c r="O62"/>
      <c r="Q62"/>
      <c r="S62"/>
      <c r="U62"/>
      <c r="W62"/>
      <c r="Y62"/>
      <c r="AA62"/>
      <c r="AC62"/>
      <c r="AE62"/>
      <c r="AG62"/>
      <c r="AI62"/>
      <c r="AK62"/>
      <c r="AM62"/>
      <c r="AO62"/>
      <c r="AQ62"/>
      <c r="AS62"/>
      <c r="AU62"/>
      <c r="AW62"/>
      <c r="AY62"/>
    </row>
    <row r="63" spans="3:51">
      <c r="C63"/>
      <c r="E63"/>
      <c r="G63"/>
      <c r="I63"/>
      <c r="K63"/>
      <c r="M63"/>
      <c r="O63"/>
      <c r="Q63"/>
      <c r="S63"/>
      <c r="U63"/>
      <c r="W63"/>
      <c r="Y63"/>
      <c r="AA63"/>
      <c r="AC63"/>
      <c r="AE63"/>
      <c r="AG63"/>
      <c r="AI63"/>
      <c r="AK63"/>
      <c r="AM63"/>
      <c r="AO63"/>
      <c r="AQ63"/>
      <c r="AS63"/>
      <c r="AU63"/>
      <c r="AW63"/>
      <c r="AY63"/>
    </row>
    <row r="64" spans="3:51">
      <c r="C64"/>
      <c r="E64"/>
      <c r="G64"/>
      <c r="I64"/>
      <c r="K64"/>
      <c r="M64"/>
      <c r="O64"/>
      <c r="Q64"/>
      <c r="S64"/>
      <c r="U64"/>
      <c r="W64"/>
      <c r="Y64"/>
      <c r="AA64"/>
      <c r="AC64"/>
      <c r="AE64"/>
      <c r="AG64"/>
      <c r="AI64"/>
      <c r="AK64"/>
      <c r="AM64"/>
      <c r="AO64"/>
      <c r="AQ64"/>
      <c r="AS64"/>
      <c r="AU64"/>
      <c r="AW64"/>
      <c r="AY64"/>
    </row>
    <row r="65" spans="3:51">
      <c r="C65"/>
      <c r="E65"/>
      <c r="G65"/>
      <c r="I65"/>
      <c r="K65"/>
      <c r="M65"/>
      <c r="O65"/>
      <c r="Q65"/>
      <c r="S65"/>
      <c r="U65"/>
      <c r="W65"/>
      <c r="Y65"/>
      <c r="AA65"/>
      <c r="AC65"/>
      <c r="AE65"/>
      <c r="AG65"/>
      <c r="AI65"/>
      <c r="AK65"/>
      <c r="AM65"/>
      <c r="AO65"/>
      <c r="AQ65"/>
      <c r="AS65"/>
      <c r="AU65"/>
      <c r="AW65"/>
      <c r="AY65"/>
    </row>
    <row r="66" spans="3:51">
      <c r="C66"/>
      <c r="E66"/>
      <c r="G66"/>
      <c r="I66"/>
      <c r="K66"/>
      <c r="M66"/>
      <c r="O66"/>
      <c r="Q66"/>
      <c r="S66"/>
      <c r="U66"/>
      <c r="W66"/>
      <c r="Y66"/>
      <c r="AA66"/>
      <c r="AC66"/>
      <c r="AE66"/>
      <c r="AG66"/>
      <c r="AI66"/>
      <c r="AK66"/>
      <c r="AM66"/>
      <c r="AO66"/>
      <c r="AQ66"/>
      <c r="AS66"/>
      <c r="AU66"/>
      <c r="AW66"/>
      <c r="AY66"/>
    </row>
    <row r="67" spans="3:51">
      <c r="C67"/>
      <c r="E67"/>
      <c r="G67"/>
      <c r="I67"/>
      <c r="K67"/>
      <c r="M67"/>
      <c r="O67"/>
      <c r="Q67"/>
      <c r="S67"/>
      <c r="U67"/>
      <c r="W67"/>
      <c r="Y67"/>
      <c r="AA67"/>
      <c r="AC67"/>
      <c r="AE67"/>
      <c r="AG67"/>
      <c r="AI67"/>
      <c r="AK67"/>
      <c r="AM67"/>
      <c r="AO67"/>
      <c r="AQ67"/>
      <c r="AS67"/>
      <c r="AU67"/>
      <c r="AW67"/>
      <c r="AY67"/>
    </row>
    <row r="68" spans="3:51">
      <c r="C68"/>
      <c r="E68"/>
      <c r="G68"/>
      <c r="I68"/>
      <c r="K68"/>
      <c r="M68"/>
      <c r="O68"/>
      <c r="Q68"/>
      <c r="S68"/>
      <c r="U68"/>
      <c r="W68"/>
      <c r="Y68"/>
      <c r="AA68"/>
      <c r="AC68"/>
      <c r="AE68"/>
      <c r="AG68"/>
      <c r="AI68"/>
      <c r="AK68"/>
      <c r="AM68"/>
      <c r="AO68"/>
      <c r="AQ68"/>
      <c r="AS68"/>
      <c r="AU68"/>
      <c r="AW68"/>
      <c r="AY68"/>
    </row>
    <row r="69" spans="3:51">
      <c r="C69"/>
      <c r="E69"/>
      <c r="G69"/>
      <c r="I69"/>
      <c r="K69"/>
      <c r="M69"/>
      <c r="O69"/>
      <c r="Q69"/>
      <c r="S69"/>
      <c r="U69"/>
      <c r="W69"/>
      <c r="Y69"/>
      <c r="AA69"/>
      <c r="AC69"/>
      <c r="AE69"/>
      <c r="AG69"/>
      <c r="AI69"/>
      <c r="AK69"/>
      <c r="AM69"/>
      <c r="AO69"/>
      <c r="AQ69"/>
      <c r="AS69"/>
      <c r="AU69"/>
      <c r="AW69"/>
      <c r="AY69"/>
    </row>
    <row r="70" spans="3:51">
      <c r="C70"/>
      <c r="E70"/>
      <c r="G70"/>
      <c r="I70"/>
      <c r="K70"/>
      <c r="M70"/>
      <c r="O70"/>
      <c r="Q70"/>
      <c r="S70"/>
      <c r="U70"/>
      <c r="W70"/>
      <c r="Y70"/>
      <c r="AA70"/>
      <c r="AC70"/>
      <c r="AE70"/>
      <c r="AG70"/>
      <c r="AI70"/>
      <c r="AK70"/>
      <c r="AM70"/>
      <c r="AO70"/>
      <c r="AQ70"/>
      <c r="AS70"/>
      <c r="AU70"/>
      <c r="AW70"/>
      <c r="AY70"/>
    </row>
    <row r="71" spans="3:51">
      <c r="C71"/>
      <c r="E71"/>
      <c r="G71"/>
      <c r="I71"/>
      <c r="K71"/>
      <c r="M71"/>
      <c r="O71"/>
      <c r="Q71"/>
      <c r="S71"/>
      <c r="U71"/>
      <c r="W71"/>
      <c r="Y71"/>
      <c r="AA71"/>
      <c r="AC71"/>
      <c r="AE71"/>
      <c r="AG71"/>
      <c r="AI71"/>
      <c r="AK71"/>
      <c r="AM71"/>
      <c r="AO71"/>
      <c r="AQ71"/>
      <c r="AS71"/>
      <c r="AU71"/>
      <c r="AW71"/>
      <c r="AY71"/>
    </row>
    <row r="72" spans="3:51">
      <c r="C72"/>
      <c r="E72"/>
      <c r="G72"/>
      <c r="I72"/>
      <c r="K72"/>
      <c r="M72"/>
      <c r="O72"/>
      <c r="Q72"/>
      <c r="S72"/>
      <c r="U72"/>
      <c r="W72"/>
      <c r="Y72"/>
      <c r="AA72"/>
      <c r="AC72"/>
      <c r="AE72"/>
      <c r="AG72"/>
      <c r="AI72"/>
      <c r="AK72"/>
      <c r="AM72"/>
      <c r="AO72"/>
      <c r="AQ72"/>
      <c r="AS72"/>
      <c r="AU72"/>
      <c r="AW72"/>
      <c r="AY72"/>
    </row>
    <row r="73" spans="3:51">
      <c r="C73"/>
      <c r="E73"/>
      <c r="G73"/>
      <c r="I73"/>
      <c r="K73"/>
      <c r="M73"/>
      <c r="O73"/>
      <c r="Q73"/>
      <c r="S73"/>
      <c r="U73"/>
      <c r="W73"/>
      <c r="Y73"/>
      <c r="AA73"/>
      <c r="AC73"/>
      <c r="AE73"/>
      <c r="AG73"/>
      <c r="AI73"/>
      <c r="AK73"/>
      <c r="AM73"/>
      <c r="AO73"/>
      <c r="AQ73"/>
      <c r="AS73"/>
      <c r="AU73"/>
      <c r="AW73"/>
      <c r="AY73"/>
    </row>
    <row r="74" spans="3:51">
      <c r="C74"/>
      <c r="E74"/>
      <c r="G74"/>
      <c r="I74"/>
      <c r="K74"/>
      <c r="M74"/>
      <c r="O74"/>
      <c r="Q74"/>
      <c r="S74"/>
      <c r="U74"/>
      <c r="W74"/>
      <c r="Y74"/>
      <c r="AA74"/>
      <c r="AC74"/>
      <c r="AE74"/>
      <c r="AG74"/>
      <c r="AI74"/>
      <c r="AK74"/>
      <c r="AM74"/>
      <c r="AO74"/>
      <c r="AQ74"/>
      <c r="AS74"/>
      <c r="AU74"/>
      <c r="AW74"/>
      <c r="AY74"/>
    </row>
    <row r="75" spans="3:51">
      <c r="C75"/>
      <c r="E75"/>
      <c r="G75"/>
      <c r="I75"/>
      <c r="K75"/>
      <c r="M75"/>
      <c r="O75"/>
      <c r="Q75"/>
      <c r="S75"/>
      <c r="U75"/>
      <c r="W75"/>
      <c r="Y75"/>
      <c r="AA75"/>
      <c r="AC75"/>
      <c r="AE75"/>
      <c r="AG75"/>
      <c r="AI75"/>
      <c r="AK75"/>
      <c r="AM75"/>
      <c r="AO75"/>
      <c r="AQ75"/>
      <c r="AS75"/>
      <c r="AU75"/>
      <c r="AW75"/>
      <c r="AY75"/>
    </row>
    <row r="76" spans="3:51">
      <c r="C76"/>
      <c r="E76"/>
      <c r="G76"/>
      <c r="I76"/>
      <c r="K76"/>
      <c r="M76"/>
      <c r="O76"/>
      <c r="Q76"/>
      <c r="S76"/>
      <c r="U76"/>
      <c r="W76"/>
      <c r="Y76"/>
      <c r="AA76"/>
      <c r="AC76"/>
      <c r="AE76"/>
      <c r="AG76"/>
      <c r="AI76"/>
      <c r="AK76"/>
      <c r="AM76"/>
      <c r="AO76"/>
      <c r="AQ76"/>
      <c r="AS76"/>
      <c r="AU76"/>
      <c r="AW76"/>
      <c r="AY76"/>
    </row>
    <row r="77" spans="3:51">
      <c r="C77"/>
      <c r="E77"/>
      <c r="G77"/>
      <c r="I77"/>
      <c r="K77"/>
      <c r="M77"/>
      <c r="O77"/>
      <c r="Q77"/>
      <c r="S77"/>
      <c r="U77"/>
      <c r="W77"/>
      <c r="Y77"/>
      <c r="AA77"/>
      <c r="AC77"/>
      <c r="AE77"/>
      <c r="AG77"/>
      <c r="AI77"/>
      <c r="AK77"/>
      <c r="AM77"/>
      <c r="AO77"/>
      <c r="AQ77"/>
      <c r="AS77"/>
      <c r="AU77"/>
      <c r="AW77"/>
      <c r="AY77"/>
    </row>
    <row r="78" spans="3:51">
      <c r="C78"/>
      <c r="E78"/>
      <c r="G78"/>
      <c r="I78"/>
      <c r="K78"/>
      <c r="M78"/>
      <c r="O78"/>
      <c r="Q78"/>
      <c r="S78"/>
      <c r="U78"/>
      <c r="W78"/>
      <c r="Y78"/>
      <c r="AA78"/>
      <c r="AC78"/>
      <c r="AE78"/>
      <c r="AG78"/>
      <c r="AI78"/>
      <c r="AK78"/>
      <c r="AM78"/>
      <c r="AO78"/>
      <c r="AQ78"/>
      <c r="AS78"/>
      <c r="AU78"/>
      <c r="AW78"/>
      <c r="AY78"/>
    </row>
    <row r="79" spans="3:51">
      <c r="C79"/>
      <c r="E79"/>
      <c r="G79"/>
      <c r="I79"/>
      <c r="K79"/>
      <c r="M79"/>
      <c r="O79"/>
      <c r="Q79"/>
      <c r="S79"/>
      <c r="U79"/>
      <c r="W79"/>
      <c r="Y79"/>
      <c r="AA79"/>
      <c r="AC79"/>
      <c r="AE79"/>
      <c r="AG79"/>
      <c r="AI79"/>
      <c r="AK79"/>
      <c r="AM79"/>
      <c r="AO79"/>
      <c r="AQ79"/>
      <c r="AS79"/>
      <c r="AU79"/>
      <c r="AW79"/>
      <c r="AY79"/>
    </row>
    <row r="80" spans="3:51">
      <c r="C80"/>
      <c r="E80"/>
      <c r="G80"/>
      <c r="I80"/>
      <c r="K80"/>
      <c r="M80"/>
      <c r="O80"/>
      <c r="Q80"/>
      <c r="S80"/>
      <c r="U80"/>
      <c r="W80"/>
      <c r="Y80"/>
      <c r="AA80"/>
      <c r="AC80"/>
      <c r="AE80"/>
      <c r="AG80"/>
      <c r="AI80"/>
      <c r="AK80"/>
      <c r="AM80"/>
      <c r="AO80"/>
      <c r="AQ80"/>
      <c r="AS80"/>
      <c r="AU80"/>
      <c r="AW80"/>
      <c r="AY80"/>
    </row>
    <row r="81" spans="3:51">
      <c r="C81"/>
      <c r="E81"/>
      <c r="G81"/>
      <c r="I81"/>
      <c r="K81"/>
      <c r="M81"/>
      <c r="O81"/>
      <c r="Q81"/>
      <c r="S81"/>
      <c r="U81"/>
      <c r="W81"/>
      <c r="Y81"/>
      <c r="AA81"/>
      <c r="AC81"/>
      <c r="AE81"/>
      <c r="AG81"/>
      <c r="AI81"/>
      <c r="AK81"/>
      <c r="AM81"/>
      <c r="AO81"/>
      <c r="AQ81"/>
      <c r="AS81"/>
      <c r="AU81"/>
      <c r="AW81"/>
      <c r="AY81"/>
    </row>
    <row r="82" spans="3:51">
      <c r="C82"/>
      <c r="E82"/>
      <c r="G82"/>
      <c r="I82"/>
      <c r="K82"/>
      <c r="M82"/>
      <c r="O82"/>
      <c r="Q82"/>
      <c r="S82"/>
      <c r="U82"/>
      <c r="W82"/>
      <c r="Y82"/>
      <c r="AA82"/>
      <c r="AC82"/>
      <c r="AE82"/>
      <c r="AG82"/>
      <c r="AI82"/>
      <c r="AK82"/>
      <c r="AM82"/>
      <c r="AO82"/>
      <c r="AQ82"/>
      <c r="AS82"/>
      <c r="AU82"/>
      <c r="AW82"/>
      <c r="AY82"/>
    </row>
    <row r="83" spans="3:51">
      <c r="C83"/>
      <c r="E83"/>
      <c r="G83"/>
      <c r="I83"/>
      <c r="K83"/>
      <c r="M83"/>
      <c r="O83"/>
      <c r="Q83"/>
      <c r="S83"/>
      <c r="U83"/>
      <c r="W83"/>
      <c r="Y83"/>
      <c r="AA83"/>
      <c r="AC83"/>
      <c r="AE83"/>
      <c r="AG83"/>
      <c r="AI83"/>
      <c r="AK83"/>
      <c r="AM83"/>
      <c r="AO83"/>
      <c r="AQ83"/>
      <c r="AS83"/>
      <c r="AU83"/>
      <c r="AW83"/>
      <c r="AY83"/>
    </row>
    <row r="84" spans="3:51">
      <c r="C84"/>
      <c r="E84"/>
      <c r="G84"/>
      <c r="I84"/>
      <c r="K84"/>
      <c r="M84"/>
      <c r="O84"/>
      <c r="Q84"/>
      <c r="S84"/>
      <c r="U84"/>
      <c r="W84"/>
      <c r="Y84"/>
      <c r="AA84"/>
      <c r="AC84"/>
      <c r="AE84"/>
      <c r="AG84"/>
      <c r="AI84"/>
      <c r="AK84"/>
      <c r="AM84"/>
      <c r="AO84"/>
      <c r="AQ84"/>
      <c r="AS84"/>
      <c r="AU84"/>
      <c r="AW84"/>
      <c r="AY84"/>
    </row>
    <row r="85" spans="3:51">
      <c r="C85"/>
      <c r="E85"/>
      <c r="G85"/>
      <c r="I85"/>
      <c r="K85"/>
      <c r="M85"/>
      <c r="O85"/>
      <c r="Q85"/>
      <c r="S85"/>
      <c r="U85"/>
      <c r="W85"/>
      <c r="Y85"/>
      <c r="AA85"/>
      <c r="AC85"/>
      <c r="AE85"/>
      <c r="AG85"/>
      <c r="AI85"/>
      <c r="AK85"/>
      <c r="AM85"/>
      <c r="AO85"/>
      <c r="AQ85"/>
      <c r="AS85"/>
      <c r="AU85"/>
      <c r="AW85"/>
      <c r="AY85"/>
    </row>
    <row r="86" spans="3:51">
      <c r="C86"/>
      <c r="E86"/>
      <c r="G86"/>
      <c r="I86"/>
      <c r="K86"/>
      <c r="M86"/>
      <c r="O86"/>
      <c r="Q86"/>
      <c r="S86"/>
      <c r="U86"/>
      <c r="W86"/>
      <c r="Y86"/>
      <c r="AA86"/>
      <c r="AC86"/>
      <c r="AE86"/>
      <c r="AG86"/>
      <c r="AI86"/>
      <c r="AK86"/>
      <c r="AM86"/>
      <c r="AO86"/>
      <c r="AQ86"/>
      <c r="AS86"/>
      <c r="AU86"/>
      <c r="AW86"/>
      <c r="AY86"/>
    </row>
    <row r="87" spans="3:51">
      <c r="C87"/>
      <c r="E87"/>
      <c r="G87"/>
      <c r="I87"/>
      <c r="K87"/>
      <c r="M87"/>
      <c r="O87"/>
      <c r="Q87"/>
      <c r="S87"/>
      <c r="U87"/>
      <c r="W87"/>
      <c r="Y87"/>
      <c r="AA87"/>
      <c r="AC87"/>
      <c r="AE87"/>
      <c r="AG87"/>
      <c r="AI87"/>
      <c r="AK87"/>
      <c r="AM87"/>
      <c r="AO87"/>
      <c r="AQ87"/>
      <c r="AS87"/>
      <c r="AU87"/>
      <c r="AW87"/>
      <c r="AY87"/>
    </row>
    <row r="88" spans="3:51">
      <c r="C88"/>
      <c r="E88"/>
      <c r="G88"/>
      <c r="I88"/>
      <c r="K88"/>
      <c r="M88"/>
      <c r="O88"/>
      <c r="Q88"/>
      <c r="S88"/>
      <c r="U88"/>
      <c r="W88"/>
      <c r="Y88"/>
      <c r="AA88"/>
      <c r="AC88"/>
      <c r="AE88"/>
      <c r="AG88"/>
      <c r="AI88"/>
      <c r="AK88"/>
      <c r="AM88"/>
      <c r="AO88"/>
      <c r="AQ88"/>
      <c r="AS88"/>
      <c r="AU88"/>
      <c r="AW88"/>
      <c r="AY88"/>
    </row>
    <row r="89" spans="3:51">
      <c r="C89"/>
      <c r="E89"/>
      <c r="G89"/>
      <c r="I89"/>
      <c r="K89"/>
      <c r="M89"/>
      <c r="O89"/>
      <c r="Q89"/>
      <c r="S89"/>
      <c r="U89"/>
      <c r="W89"/>
      <c r="Y89"/>
      <c r="AA89"/>
      <c r="AC89"/>
      <c r="AE89"/>
      <c r="AG89"/>
      <c r="AI89"/>
      <c r="AK89"/>
      <c r="AM89"/>
      <c r="AO89"/>
      <c r="AQ89"/>
      <c r="AS89"/>
      <c r="AU89"/>
      <c r="AW89"/>
      <c r="AY89"/>
    </row>
    <row r="90" spans="3:51">
      <c r="C90"/>
      <c r="E90"/>
      <c r="G90"/>
      <c r="I90"/>
      <c r="K90"/>
      <c r="M90"/>
      <c r="O90"/>
      <c r="Q90"/>
      <c r="S90"/>
      <c r="U90"/>
      <c r="W90"/>
      <c r="Y90"/>
      <c r="AA90"/>
      <c r="AC90"/>
      <c r="AE90"/>
      <c r="AG90"/>
      <c r="AI90"/>
      <c r="AK90"/>
      <c r="AM90"/>
      <c r="AO90"/>
      <c r="AQ90"/>
      <c r="AS90"/>
      <c r="AU90"/>
      <c r="AW90"/>
      <c r="AY90"/>
    </row>
    <row r="91" spans="3:51">
      <c r="C91"/>
      <c r="E91"/>
      <c r="G91"/>
      <c r="I91"/>
      <c r="K91"/>
      <c r="M91"/>
      <c r="O91"/>
      <c r="Q91"/>
      <c r="S91"/>
      <c r="U91"/>
      <c r="W91"/>
      <c r="Y91"/>
      <c r="AA91"/>
      <c r="AC91"/>
      <c r="AE91"/>
      <c r="AG91"/>
      <c r="AI91"/>
      <c r="AK91"/>
      <c r="AM91"/>
      <c r="AO91"/>
      <c r="AQ91"/>
      <c r="AS91"/>
      <c r="AU91"/>
      <c r="AW91"/>
      <c r="AY91"/>
    </row>
    <row r="92" spans="3:51">
      <c r="C92"/>
      <c r="E92"/>
      <c r="G92"/>
      <c r="I92"/>
      <c r="K92"/>
      <c r="M92"/>
      <c r="O92"/>
      <c r="Q92"/>
      <c r="S92"/>
      <c r="U92"/>
      <c r="W92"/>
      <c r="Y92"/>
      <c r="AA92"/>
      <c r="AC92"/>
      <c r="AE92"/>
      <c r="AG92"/>
      <c r="AI92"/>
      <c r="AK92"/>
      <c r="AM92"/>
      <c r="AO92"/>
      <c r="AQ92"/>
      <c r="AS92"/>
      <c r="AU92"/>
      <c r="AW92"/>
      <c r="AY92"/>
    </row>
    <row r="93" spans="3:51">
      <c r="C93"/>
      <c r="E93"/>
      <c r="G93"/>
      <c r="I93"/>
      <c r="K93"/>
      <c r="M93"/>
      <c r="O93"/>
      <c r="Q93"/>
      <c r="S93"/>
      <c r="U93"/>
      <c r="W93"/>
      <c r="Y93"/>
      <c r="AA93"/>
      <c r="AC93"/>
      <c r="AE93"/>
      <c r="AG93"/>
      <c r="AI93"/>
      <c r="AK93"/>
      <c r="AM93"/>
      <c r="AO93"/>
      <c r="AQ93"/>
      <c r="AS93"/>
      <c r="AU93"/>
      <c r="AW93"/>
      <c r="AY93"/>
    </row>
    <row r="94" spans="3:51">
      <c r="C94"/>
      <c r="E94"/>
      <c r="G94"/>
      <c r="I94"/>
      <c r="K94"/>
      <c r="M94"/>
      <c r="O94"/>
      <c r="Q94"/>
      <c r="S94"/>
      <c r="U94"/>
      <c r="W94"/>
      <c r="Y94"/>
      <c r="AA94"/>
      <c r="AC94"/>
      <c r="AE94"/>
      <c r="AG94"/>
      <c r="AI94"/>
      <c r="AK94"/>
      <c r="AM94"/>
      <c r="AO94"/>
      <c r="AQ94"/>
      <c r="AS94"/>
      <c r="AU94"/>
      <c r="AW94"/>
      <c r="AY94"/>
    </row>
    <row r="95" spans="3:51">
      <c r="C95"/>
      <c r="E95"/>
      <c r="G95"/>
      <c r="I95"/>
      <c r="K95"/>
      <c r="M95"/>
      <c r="O95"/>
      <c r="Q95"/>
      <c r="S95"/>
      <c r="U95"/>
      <c r="W95"/>
      <c r="Y95"/>
      <c r="AA95"/>
      <c r="AC95"/>
      <c r="AE95"/>
      <c r="AG95"/>
      <c r="AI95"/>
      <c r="AK95"/>
      <c r="AM95"/>
      <c r="AO95"/>
      <c r="AQ95"/>
      <c r="AS95"/>
      <c r="AU95"/>
      <c r="AW95"/>
      <c r="AY95"/>
    </row>
    <row r="96" spans="3:51">
      <c r="C96"/>
      <c r="E96"/>
      <c r="G96"/>
      <c r="I96"/>
      <c r="K96"/>
      <c r="M96"/>
      <c r="O96"/>
      <c r="Q96"/>
      <c r="S96"/>
      <c r="U96"/>
      <c r="W96"/>
      <c r="Y96"/>
      <c r="AA96"/>
      <c r="AC96"/>
      <c r="AE96"/>
      <c r="AG96"/>
      <c r="AI96"/>
      <c r="AK96"/>
      <c r="AM96"/>
      <c r="AO96"/>
      <c r="AQ96"/>
      <c r="AS96"/>
      <c r="AU96"/>
      <c r="AW96"/>
      <c r="AY96"/>
    </row>
    <row r="97" spans="3:51">
      <c r="C97"/>
      <c r="E97"/>
      <c r="G97"/>
      <c r="I97"/>
      <c r="K97"/>
      <c r="M97"/>
      <c r="O97"/>
      <c r="Q97"/>
      <c r="S97"/>
      <c r="U97"/>
      <c r="W97"/>
      <c r="Y97"/>
      <c r="AA97"/>
      <c r="AC97"/>
      <c r="AE97"/>
      <c r="AG97"/>
      <c r="AI97"/>
      <c r="AK97"/>
      <c r="AM97"/>
      <c r="AO97"/>
      <c r="AQ97"/>
      <c r="AS97"/>
      <c r="AU97"/>
      <c r="AW97"/>
      <c r="AY97"/>
    </row>
    <row r="98" spans="3:51">
      <c r="C98"/>
      <c r="E98"/>
      <c r="G98"/>
      <c r="I98"/>
      <c r="K98"/>
      <c r="M98"/>
      <c r="O98"/>
      <c r="Q98"/>
      <c r="S98"/>
      <c r="U98"/>
      <c r="W98"/>
      <c r="Y98"/>
      <c r="AA98"/>
      <c r="AC98"/>
      <c r="AE98"/>
      <c r="AG98"/>
      <c r="AI98"/>
      <c r="AK98"/>
      <c r="AM98"/>
      <c r="AO98"/>
      <c r="AQ98"/>
      <c r="AS98"/>
      <c r="AU98"/>
      <c r="AW98"/>
      <c r="AY98"/>
    </row>
    <row r="99" spans="3:51">
      <c r="C99"/>
      <c r="E99"/>
      <c r="G99"/>
      <c r="I99"/>
      <c r="K99"/>
      <c r="M99"/>
      <c r="O99"/>
      <c r="Q99"/>
      <c r="S99"/>
      <c r="U99"/>
      <c r="W99"/>
      <c r="Y99"/>
      <c r="AA99"/>
      <c r="AC99"/>
      <c r="AE99"/>
      <c r="AG99"/>
      <c r="AI99"/>
      <c r="AK99"/>
      <c r="AM99"/>
      <c r="AO99"/>
      <c r="AQ99"/>
      <c r="AS99"/>
      <c r="AU99"/>
      <c r="AW99"/>
      <c r="AY99"/>
    </row>
    <row r="100" spans="3:51">
      <c r="C100"/>
      <c r="E100"/>
      <c r="G100"/>
      <c r="I100"/>
      <c r="K100"/>
      <c r="M100"/>
      <c r="O100"/>
      <c r="Q100"/>
      <c r="S100"/>
      <c r="U100"/>
      <c r="W100"/>
      <c r="Y100"/>
      <c r="AA100"/>
      <c r="AC100"/>
      <c r="AE100"/>
      <c r="AG100"/>
      <c r="AI100"/>
      <c r="AK100"/>
      <c r="AM100"/>
      <c r="AO100"/>
      <c r="AQ100"/>
      <c r="AS100"/>
      <c r="AU100"/>
      <c r="AW100"/>
      <c r="AY100"/>
    </row>
    <row r="101" spans="3:51">
      <c r="C101"/>
      <c r="E101"/>
      <c r="G101"/>
      <c r="I101"/>
      <c r="K101"/>
      <c r="M101"/>
      <c r="O101"/>
      <c r="Q101"/>
      <c r="S101"/>
      <c r="U101"/>
      <c r="W101"/>
      <c r="Y101"/>
      <c r="AA101"/>
      <c r="AC101"/>
      <c r="AE101"/>
      <c r="AG101"/>
      <c r="AI101"/>
      <c r="AK101"/>
      <c r="AM101"/>
      <c r="AO101"/>
      <c r="AQ101"/>
      <c r="AS101"/>
      <c r="AU101"/>
      <c r="AW101"/>
      <c r="AY101"/>
    </row>
    <row r="102" spans="3:51">
      <c r="C102"/>
      <c r="E102"/>
      <c r="G102"/>
      <c r="I102"/>
      <c r="K102"/>
      <c r="M102"/>
      <c r="O102"/>
      <c r="Q102"/>
      <c r="S102"/>
      <c r="U102"/>
      <c r="W102"/>
      <c r="Y102"/>
      <c r="AA102"/>
      <c r="AC102"/>
      <c r="AE102"/>
      <c r="AG102"/>
      <c r="AI102"/>
      <c r="AK102"/>
      <c r="AM102"/>
      <c r="AO102"/>
      <c r="AQ102"/>
      <c r="AS102"/>
      <c r="AU102"/>
      <c r="AW102"/>
      <c r="AY102"/>
    </row>
    <row r="103" spans="3:51">
      <c r="C103"/>
      <c r="E103"/>
      <c r="G103"/>
      <c r="I103"/>
      <c r="K103"/>
      <c r="M103"/>
      <c r="O103"/>
      <c r="Q103"/>
      <c r="S103"/>
      <c r="U103"/>
      <c r="W103"/>
      <c r="Y103"/>
      <c r="AA103"/>
      <c r="AC103"/>
      <c r="AE103"/>
      <c r="AG103"/>
      <c r="AI103"/>
      <c r="AK103"/>
      <c r="AM103"/>
      <c r="AO103"/>
      <c r="AQ103"/>
      <c r="AS103"/>
      <c r="AU103"/>
      <c r="AW103"/>
      <c r="AY103"/>
    </row>
    <row r="104" spans="3:51">
      <c r="C104"/>
      <c r="E104"/>
      <c r="G104"/>
      <c r="I104"/>
      <c r="K104"/>
      <c r="M104"/>
      <c r="O104"/>
      <c r="Q104"/>
      <c r="S104"/>
      <c r="U104"/>
      <c r="W104"/>
      <c r="Y104"/>
      <c r="AA104"/>
      <c r="AC104"/>
      <c r="AE104"/>
      <c r="AG104"/>
      <c r="AI104"/>
      <c r="AK104"/>
      <c r="AM104"/>
      <c r="AO104"/>
      <c r="AQ104"/>
      <c r="AS104"/>
      <c r="AU104"/>
      <c r="AW104"/>
      <c r="AY104"/>
    </row>
    <row r="105" spans="3:51">
      <c r="C105"/>
      <c r="E105"/>
      <c r="G105"/>
      <c r="I105"/>
      <c r="K105"/>
      <c r="M105"/>
      <c r="O105"/>
      <c r="Q105"/>
      <c r="S105"/>
      <c r="U105"/>
      <c r="W105"/>
      <c r="Y105"/>
      <c r="AA105"/>
      <c r="AC105"/>
      <c r="AE105"/>
      <c r="AG105"/>
      <c r="AI105"/>
      <c r="AK105"/>
      <c r="AM105"/>
      <c r="AO105"/>
      <c r="AQ105"/>
      <c r="AS105"/>
      <c r="AU105"/>
      <c r="AW105"/>
      <c r="AY105"/>
    </row>
    <row r="106" spans="3:51">
      <c r="C106"/>
      <c r="E106"/>
      <c r="G106"/>
      <c r="I106"/>
      <c r="K106"/>
      <c r="M106"/>
      <c r="O106"/>
      <c r="Q106"/>
      <c r="S106"/>
      <c r="U106"/>
      <c r="W106"/>
      <c r="Y106"/>
      <c r="AA106"/>
      <c r="AC106"/>
      <c r="AE106"/>
      <c r="AG106"/>
      <c r="AI106"/>
      <c r="AK106"/>
      <c r="AM106"/>
      <c r="AO106"/>
      <c r="AQ106"/>
      <c r="AS106"/>
      <c r="AU106"/>
      <c r="AW106"/>
      <c r="AY106"/>
    </row>
    <row r="107" spans="3:51">
      <c r="C107"/>
      <c r="E107"/>
      <c r="G107"/>
      <c r="I107"/>
      <c r="K107"/>
      <c r="M107"/>
      <c r="O107"/>
      <c r="Q107"/>
      <c r="S107"/>
      <c r="U107"/>
      <c r="W107"/>
      <c r="Y107"/>
      <c r="AA107"/>
      <c r="AC107"/>
      <c r="AE107"/>
      <c r="AG107"/>
      <c r="AI107"/>
      <c r="AK107"/>
      <c r="AM107"/>
      <c r="AO107"/>
      <c r="AQ107"/>
      <c r="AS107"/>
      <c r="AU107"/>
      <c r="AW107"/>
      <c r="AY107"/>
    </row>
    <row r="108" spans="3:51">
      <c r="C108"/>
      <c r="E108"/>
      <c r="G108"/>
      <c r="I108"/>
      <c r="K108"/>
      <c r="M108"/>
      <c r="O108"/>
      <c r="Q108"/>
      <c r="S108"/>
      <c r="U108"/>
      <c r="W108"/>
      <c r="Y108"/>
      <c r="AA108"/>
      <c r="AC108"/>
      <c r="AE108"/>
      <c r="AG108"/>
      <c r="AI108"/>
      <c r="AK108"/>
      <c r="AM108"/>
      <c r="AO108"/>
      <c r="AQ108"/>
      <c r="AS108"/>
      <c r="AU108"/>
      <c r="AW108"/>
      <c r="AY108"/>
    </row>
    <row r="109" spans="3:51">
      <c r="C109"/>
      <c r="E109"/>
      <c r="G109"/>
      <c r="I109"/>
      <c r="K109"/>
      <c r="M109"/>
      <c r="O109"/>
      <c r="Q109"/>
      <c r="S109"/>
      <c r="U109"/>
      <c r="W109"/>
      <c r="Y109"/>
      <c r="AA109"/>
      <c r="AC109"/>
      <c r="AE109"/>
      <c r="AG109"/>
      <c r="AI109"/>
      <c r="AK109"/>
      <c r="AM109"/>
      <c r="AO109"/>
      <c r="AQ109"/>
      <c r="AS109"/>
      <c r="AU109"/>
      <c r="AW109"/>
      <c r="AY109"/>
    </row>
    <row r="110" spans="3:51">
      <c r="C110"/>
      <c r="E110"/>
      <c r="G110"/>
      <c r="I110"/>
      <c r="K110"/>
      <c r="M110"/>
      <c r="O110"/>
      <c r="Q110"/>
      <c r="S110"/>
      <c r="U110"/>
      <c r="W110"/>
      <c r="Y110"/>
      <c r="AA110"/>
      <c r="AC110"/>
      <c r="AE110"/>
      <c r="AG110"/>
      <c r="AI110"/>
      <c r="AK110"/>
      <c r="AM110"/>
      <c r="AO110"/>
      <c r="AQ110"/>
      <c r="AS110"/>
      <c r="AU110"/>
      <c r="AW110"/>
      <c r="AY110"/>
    </row>
    <row r="111" spans="3:51">
      <c r="C111"/>
      <c r="E111"/>
      <c r="G111"/>
      <c r="I111"/>
      <c r="K111"/>
      <c r="M111"/>
      <c r="O111"/>
      <c r="Q111"/>
      <c r="S111"/>
      <c r="U111"/>
      <c r="W111"/>
      <c r="Y111"/>
      <c r="AA111"/>
      <c r="AC111"/>
      <c r="AE111"/>
      <c r="AG111"/>
      <c r="AI111"/>
      <c r="AK111"/>
      <c r="AM111"/>
      <c r="AO111"/>
      <c r="AQ111"/>
      <c r="AS111"/>
      <c r="AU111"/>
      <c r="AW111"/>
      <c r="AY111"/>
    </row>
    <row r="112" spans="3:51">
      <c r="C112"/>
      <c r="E112"/>
      <c r="G112"/>
      <c r="I112"/>
      <c r="K112"/>
      <c r="M112"/>
      <c r="O112"/>
      <c r="Q112"/>
      <c r="S112"/>
      <c r="U112"/>
      <c r="W112"/>
      <c r="Y112"/>
      <c r="AA112"/>
      <c r="AC112"/>
      <c r="AE112"/>
      <c r="AG112"/>
      <c r="AI112"/>
      <c r="AK112"/>
      <c r="AM112"/>
      <c r="AO112"/>
      <c r="AQ112"/>
      <c r="AS112"/>
      <c r="AU112"/>
      <c r="AW112"/>
      <c r="AY112"/>
    </row>
    <row r="113" spans="3:51">
      <c r="C113"/>
      <c r="E113"/>
      <c r="G113"/>
      <c r="I113"/>
      <c r="K113"/>
      <c r="M113"/>
      <c r="O113"/>
      <c r="Q113"/>
      <c r="S113"/>
      <c r="U113"/>
      <c r="W113"/>
      <c r="Y113"/>
      <c r="AA113"/>
      <c r="AC113"/>
      <c r="AE113"/>
      <c r="AG113"/>
      <c r="AI113"/>
      <c r="AK113"/>
      <c r="AM113"/>
      <c r="AO113"/>
      <c r="AQ113"/>
      <c r="AS113"/>
      <c r="AU113"/>
      <c r="AW113"/>
      <c r="AY113"/>
    </row>
    <row r="114" spans="3:51">
      <c r="C114"/>
      <c r="E114"/>
      <c r="G114"/>
      <c r="I114"/>
      <c r="K114"/>
      <c r="M114"/>
      <c r="O114"/>
      <c r="Q114"/>
      <c r="S114"/>
      <c r="U114"/>
      <c r="W114"/>
      <c r="Y114"/>
      <c r="AA114"/>
      <c r="AC114"/>
      <c r="AE114"/>
      <c r="AG114"/>
      <c r="AI114"/>
      <c r="AK114"/>
      <c r="AM114"/>
      <c r="AO114"/>
      <c r="AQ114"/>
      <c r="AS114"/>
      <c r="AU114"/>
      <c r="AW114"/>
      <c r="AY114"/>
    </row>
    <row r="115" spans="3:51">
      <c r="C115"/>
      <c r="E115"/>
      <c r="G115"/>
      <c r="I115"/>
      <c r="K115"/>
      <c r="M115"/>
      <c r="O115"/>
      <c r="Q115"/>
      <c r="S115"/>
      <c r="U115"/>
      <c r="W115"/>
      <c r="Y115"/>
      <c r="AA115"/>
      <c r="AC115"/>
      <c r="AE115"/>
      <c r="AG115"/>
      <c r="AI115"/>
      <c r="AK115"/>
      <c r="AM115"/>
      <c r="AO115"/>
      <c r="AQ115"/>
      <c r="AS115"/>
      <c r="AU115"/>
      <c r="AW115"/>
      <c r="AY115"/>
    </row>
    <row r="116" spans="3:51">
      <c r="C116"/>
      <c r="E116"/>
      <c r="G116"/>
      <c r="I116"/>
      <c r="K116"/>
      <c r="M116"/>
      <c r="O116"/>
      <c r="Q116"/>
      <c r="S116"/>
      <c r="U116"/>
      <c r="W116"/>
      <c r="Y116"/>
      <c r="AA116"/>
      <c r="AC116"/>
      <c r="AE116"/>
      <c r="AG116"/>
      <c r="AI116"/>
      <c r="AK116"/>
      <c r="AM116"/>
      <c r="AO116"/>
      <c r="AQ116"/>
      <c r="AS116"/>
      <c r="AU116"/>
      <c r="AW116"/>
      <c r="AY116"/>
    </row>
    <row r="117" spans="3:51">
      <c r="C117"/>
      <c r="E117"/>
      <c r="G117"/>
      <c r="I117"/>
      <c r="K117"/>
      <c r="M117"/>
      <c r="O117"/>
      <c r="Q117"/>
      <c r="S117"/>
      <c r="U117"/>
      <c r="W117"/>
      <c r="Y117"/>
      <c r="AA117"/>
      <c r="AC117"/>
      <c r="AE117"/>
      <c r="AG117"/>
      <c r="AI117"/>
      <c r="AK117"/>
      <c r="AM117"/>
      <c r="AO117"/>
      <c r="AQ117"/>
      <c r="AS117"/>
      <c r="AU117"/>
      <c r="AW117"/>
      <c r="AY117"/>
    </row>
    <row r="118" spans="3:51">
      <c r="C118"/>
      <c r="E118"/>
      <c r="G118"/>
      <c r="I118"/>
      <c r="K118"/>
      <c r="M118"/>
      <c r="O118"/>
      <c r="Q118"/>
      <c r="S118"/>
      <c r="U118"/>
      <c r="W118"/>
      <c r="Y118"/>
      <c r="AA118"/>
      <c r="AC118"/>
      <c r="AE118"/>
      <c r="AG118"/>
      <c r="AI118"/>
      <c r="AK118"/>
      <c r="AM118"/>
      <c r="AO118"/>
      <c r="AQ118"/>
      <c r="AS118"/>
      <c r="AU118"/>
      <c r="AW118"/>
      <c r="AY118"/>
    </row>
    <row r="119" spans="3:51">
      <c r="C119"/>
      <c r="E119"/>
      <c r="G119"/>
      <c r="I119"/>
      <c r="K119"/>
      <c r="M119"/>
      <c r="O119"/>
      <c r="Q119"/>
      <c r="S119"/>
      <c r="U119"/>
      <c r="W119"/>
      <c r="Y119"/>
      <c r="AA119"/>
      <c r="AC119"/>
      <c r="AE119"/>
      <c r="AG119"/>
      <c r="AI119"/>
      <c r="AK119"/>
      <c r="AM119"/>
      <c r="AO119"/>
      <c r="AQ119"/>
      <c r="AS119"/>
      <c r="AU119"/>
      <c r="AW119"/>
      <c r="AY119"/>
    </row>
    <row r="120" spans="3:51">
      <c r="C120"/>
      <c r="E120"/>
      <c r="G120"/>
      <c r="I120"/>
      <c r="K120"/>
      <c r="M120"/>
      <c r="O120"/>
      <c r="Q120"/>
      <c r="S120"/>
      <c r="U120"/>
      <c r="W120"/>
      <c r="Y120"/>
      <c r="AA120"/>
      <c r="AC120"/>
      <c r="AE120"/>
      <c r="AG120"/>
      <c r="AI120"/>
      <c r="AK120"/>
      <c r="AM120"/>
      <c r="AO120"/>
      <c r="AQ120"/>
      <c r="AS120"/>
      <c r="AU120"/>
      <c r="AW120"/>
      <c r="AY120"/>
    </row>
    <row r="121" spans="3:51">
      <c r="C121"/>
      <c r="E121"/>
      <c r="G121"/>
      <c r="I121"/>
      <c r="K121"/>
      <c r="M121"/>
      <c r="O121"/>
      <c r="Q121"/>
      <c r="S121"/>
      <c r="U121"/>
      <c r="W121"/>
      <c r="Y121"/>
      <c r="AA121"/>
      <c r="AC121"/>
      <c r="AE121"/>
      <c r="AG121"/>
      <c r="AI121"/>
      <c r="AK121"/>
      <c r="AM121"/>
      <c r="AO121"/>
      <c r="AQ121"/>
      <c r="AS121"/>
      <c r="AU121"/>
      <c r="AW121"/>
      <c r="AY121"/>
    </row>
    <row r="122" spans="3:51">
      <c r="C122"/>
      <c r="E122"/>
      <c r="G122"/>
      <c r="I122"/>
      <c r="K122"/>
      <c r="M122"/>
      <c r="O122"/>
      <c r="Q122"/>
      <c r="S122"/>
      <c r="U122"/>
      <c r="W122"/>
      <c r="Y122"/>
      <c r="AA122"/>
      <c r="AC122"/>
      <c r="AE122"/>
      <c r="AG122"/>
      <c r="AI122"/>
      <c r="AK122"/>
      <c r="AM122"/>
      <c r="AO122"/>
      <c r="AQ122"/>
      <c r="AS122"/>
      <c r="AU122"/>
      <c r="AW122"/>
      <c r="AY122"/>
    </row>
    <row r="123" spans="3:51">
      <c r="C123"/>
      <c r="E123"/>
      <c r="G123"/>
      <c r="I123"/>
      <c r="K123"/>
      <c r="M123"/>
      <c r="O123"/>
      <c r="Q123"/>
      <c r="S123"/>
      <c r="U123"/>
      <c r="W123"/>
      <c r="Y123"/>
      <c r="AA123"/>
      <c r="AC123"/>
      <c r="AE123"/>
      <c r="AG123"/>
      <c r="AI123"/>
      <c r="AK123"/>
      <c r="AM123"/>
      <c r="AO123"/>
      <c r="AQ123"/>
      <c r="AS123"/>
      <c r="AU123"/>
      <c r="AW123"/>
      <c r="AY123"/>
    </row>
    <row r="124" spans="3:51">
      <c r="C124"/>
      <c r="E124"/>
      <c r="G124"/>
      <c r="I124"/>
      <c r="K124"/>
      <c r="M124"/>
      <c r="O124"/>
      <c r="Q124"/>
      <c r="S124"/>
      <c r="U124"/>
      <c r="W124"/>
      <c r="Y124"/>
      <c r="AA124"/>
      <c r="AC124"/>
      <c r="AE124"/>
      <c r="AG124"/>
      <c r="AI124"/>
      <c r="AK124"/>
      <c r="AM124"/>
      <c r="AO124"/>
      <c r="AQ124"/>
      <c r="AS124"/>
      <c r="AU124"/>
      <c r="AW124"/>
      <c r="AY124"/>
    </row>
    <row r="125" spans="3:51">
      <c r="C125"/>
      <c r="E125"/>
      <c r="G125"/>
      <c r="I125"/>
      <c r="K125"/>
      <c r="M125"/>
      <c r="O125"/>
      <c r="Q125"/>
      <c r="S125"/>
      <c r="U125"/>
      <c r="W125"/>
      <c r="Y125"/>
      <c r="AA125"/>
      <c r="AC125"/>
      <c r="AE125"/>
      <c r="AG125"/>
      <c r="AI125"/>
      <c r="AK125"/>
      <c r="AM125"/>
      <c r="AO125"/>
      <c r="AQ125"/>
      <c r="AS125"/>
      <c r="AU125"/>
      <c r="AW125"/>
      <c r="AY125"/>
    </row>
    <row r="126" spans="3:51">
      <c r="C126"/>
      <c r="E126"/>
      <c r="G126"/>
      <c r="I126"/>
      <c r="K126"/>
      <c r="M126"/>
      <c r="O126"/>
      <c r="Q126"/>
      <c r="S126"/>
      <c r="U126"/>
      <c r="W126"/>
      <c r="Y126"/>
      <c r="AA126"/>
      <c r="AC126"/>
      <c r="AE126"/>
      <c r="AG126"/>
      <c r="AI126"/>
      <c r="AK126"/>
      <c r="AM126"/>
      <c r="AO126"/>
      <c r="AQ126"/>
      <c r="AS126"/>
      <c r="AU126"/>
      <c r="AW126"/>
      <c r="AY126"/>
    </row>
    <row r="127" spans="3:51">
      <c r="C127"/>
      <c r="E127"/>
      <c r="G127"/>
      <c r="I127"/>
      <c r="K127"/>
      <c r="M127"/>
      <c r="O127"/>
      <c r="Q127"/>
      <c r="S127"/>
      <c r="U127"/>
      <c r="W127"/>
      <c r="Y127"/>
      <c r="AA127"/>
      <c r="AC127"/>
      <c r="AE127"/>
      <c r="AG127"/>
      <c r="AI127"/>
      <c r="AK127"/>
      <c r="AM127"/>
      <c r="AO127"/>
      <c r="AQ127"/>
      <c r="AS127"/>
      <c r="AU127"/>
      <c r="AW127"/>
      <c r="AY127"/>
    </row>
    <row r="128" spans="3:51">
      <c r="C128"/>
      <c r="E128"/>
      <c r="G128"/>
      <c r="I128"/>
      <c r="K128"/>
      <c r="M128"/>
      <c r="O128"/>
      <c r="Q128"/>
      <c r="S128"/>
      <c r="U128"/>
      <c r="W128"/>
      <c r="Y128"/>
      <c r="AA128"/>
      <c r="AC128"/>
      <c r="AE128"/>
      <c r="AG128"/>
      <c r="AI128"/>
      <c r="AK128"/>
      <c r="AM128"/>
      <c r="AO128"/>
      <c r="AQ128"/>
      <c r="AS128"/>
      <c r="AU128"/>
      <c r="AW128"/>
      <c r="AY128"/>
    </row>
    <row r="129" spans="3:51">
      <c r="C129"/>
      <c r="E129"/>
      <c r="G129"/>
      <c r="I129"/>
      <c r="K129"/>
      <c r="M129"/>
      <c r="O129"/>
      <c r="Q129"/>
      <c r="S129"/>
      <c r="U129"/>
      <c r="W129"/>
      <c r="Y129"/>
      <c r="AA129"/>
      <c r="AC129"/>
      <c r="AE129"/>
      <c r="AG129"/>
      <c r="AI129"/>
      <c r="AK129"/>
      <c r="AM129"/>
      <c r="AO129"/>
      <c r="AQ129"/>
      <c r="AS129"/>
      <c r="AU129"/>
      <c r="AW129"/>
      <c r="AY129"/>
    </row>
    <row r="130" spans="3:51">
      <c r="C130"/>
      <c r="E130"/>
      <c r="G130"/>
      <c r="I130"/>
      <c r="K130"/>
      <c r="M130"/>
      <c r="O130"/>
      <c r="Q130"/>
      <c r="S130"/>
      <c r="U130"/>
      <c r="W130"/>
      <c r="Y130"/>
      <c r="AA130"/>
      <c r="AC130"/>
      <c r="AE130"/>
      <c r="AG130"/>
      <c r="AI130"/>
      <c r="AK130"/>
      <c r="AM130"/>
      <c r="AO130"/>
      <c r="AQ130"/>
      <c r="AS130"/>
      <c r="AU130"/>
      <c r="AW130"/>
      <c r="AY130"/>
    </row>
    <row r="131" spans="3:51">
      <c r="C131"/>
      <c r="E131"/>
      <c r="G131"/>
      <c r="I131"/>
      <c r="K131"/>
      <c r="M131"/>
      <c r="O131"/>
      <c r="Q131"/>
      <c r="S131"/>
      <c r="U131"/>
      <c r="W131"/>
      <c r="Y131"/>
      <c r="AA131"/>
      <c r="AC131"/>
      <c r="AE131"/>
      <c r="AG131"/>
      <c r="AI131"/>
      <c r="AK131"/>
      <c r="AM131"/>
      <c r="AO131"/>
      <c r="AQ131"/>
      <c r="AS131"/>
      <c r="AU131"/>
      <c r="AW131"/>
      <c r="AY131"/>
    </row>
    <row r="132" spans="3:51">
      <c r="C132"/>
      <c r="E132"/>
      <c r="G132"/>
      <c r="I132"/>
      <c r="K132"/>
      <c r="M132"/>
      <c r="O132"/>
      <c r="Q132"/>
      <c r="S132"/>
      <c r="U132"/>
      <c r="W132"/>
      <c r="Y132"/>
      <c r="AA132"/>
      <c r="AC132"/>
      <c r="AE132"/>
      <c r="AG132"/>
      <c r="AI132"/>
      <c r="AK132"/>
      <c r="AM132"/>
      <c r="AO132"/>
      <c r="AQ132"/>
      <c r="AS132"/>
      <c r="AU132"/>
      <c r="AW132"/>
      <c r="AY132"/>
    </row>
    <row r="133" spans="3:51">
      <c r="C133"/>
      <c r="E133"/>
      <c r="G133"/>
      <c r="I133"/>
      <c r="K133"/>
      <c r="M133"/>
      <c r="O133"/>
      <c r="Q133"/>
      <c r="S133"/>
      <c r="U133"/>
      <c r="W133"/>
      <c r="Y133"/>
      <c r="AA133"/>
      <c r="AC133"/>
      <c r="AE133"/>
      <c r="AG133"/>
      <c r="AI133"/>
      <c r="AK133"/>
      <c r="AM133"/>
      <c r="AO133"/>
      <c r="AQ133"/>
      <c r="AS133"/>
      <c r="AU133"/>
      <c r="AW133"/>
      <c r="AY133"/>
    </row>
    <row r="134" spans="3:51">
      <c r="C134"/>
      <c r="E134"/>
      <c r="G134"/>
      <c r="I134"/>
      <c r="K134"/>
      <c r="M134"/>
      <c r="O134"/>
      <c r="Q134"/>
      <c r="S134"/>
      <c r="U134"/>
      <c r="W134"/>
      <c r="Y134"/>
      <c r="AA134"/>
      <c r="AC134"/>
      <c r="AE134"/>
      <c r="AG134"/>
      <c r="AI134"/>
      <c r="AK134"/>
      <c r="AM134"/>
      <c r="AO134"/>
      <c r="AQ134"/>
      <c r="AS134"/>
      <c r="AU134"/>
      <c r="AW134"/>
      <c r="AY134"/>
    </row>
    <row r="135" spans="3:51">
      <c r="C135"/>
      <c r="E135"/>
      <c r="G135"/>
      <c r="I135"/>
      <c r="K135"/>
      <c r="M135"/>
      <c r="O135"/>
      <c r="Q135"/>
      <c r="S135"/>
      <c r="U135"/>
      <c r="W135"/>
      <c r="Y135"/>
      <c r="AA135"/>
      <c r="AC135"/>
      <c r="AE135"/>
      <c r="AG135"/>
      <c r="AI135"/>
      <c r="AK135"/>
      <c r="AM135"/>
      <c r="AO135"/>
      <c r="AQ135"/>
      <c r="AS135"/>
      <c r="AU135"/>
      <c r="AW135"/>
      <c r="AY135"/>
    </row>
    <row r="136" spans="3:51">
      <c r="C136"/>
      <c r="E136"/>
      <c r="G136"/>
      <c r="I136"/>
      <c r="K136"/>
      <c r="M136"/>
      <c r="O136"/>
      <c r="Q136"/>
      <c r="S136"/>
      <c r="U136"/>
      <c r="W136"/>
      <c r="Y136"/>
      <c r="AA136"/>
      <c r="AC136"/>
      <c r="AE136"/>
      <c r="AG136"/>
      <c r="AI136"/>
      <c r="AK136"/>
      <c r="AM136"/>
      <c r="AO136"/>
      <c r="AQ136"/>
      <c r="AS136"/>
      <c r="AU136"/>
      <c r="AW136"/>
      <c r="AY136"/>
    </row>
    <row r="137" spans="3:51">
      <c r="C137"/>
      <c r="E137"/>
      <c r="G137"/>
      <c r="I137"/>
      <c r="K137"/>
      <c r="M137"/>
      <c r="O137"/>
      <c r="Q137"/>
      <c r="S137"/>
      <c r="U137"/>
      <c r="W137"/>
      <c r="Y137"/>
      <c r="AA137"/>
      <c r="AC137"/>
      <c r="AE137"/>
      <c r="AG137"/>
      <c r="AI137"/>
      <c r="AK137"/>
      <c r="AM137"/>
      <c r="AO137"/>
      <c r="AQ137"/>
      <c r="AS137"/>
      <c r="AU137"/>
      <c r="AW137"/>
      <c r="AY137"/>
    </row>
    <row r="138" spans="3:51">
      <c r="C138"/>
      <c r="E138"/>
      <c r="G138"/>
      <c r="I138"/>
      <c r="K138"/>
      <c r="M138"/>
      <c r="O138"/>
      <c r="Q138"/>
      <c r="S138"/>
      <c r="U138"/>
      <c r="W138"/>
      <c r="Y138"/>
      <c r="AA138"/>
      <c r="AC138"/>
      <c r="AE138"/>
      <c r="AG138"/>
      <c r="AI138"/>
      <c r="AK138"/>
      <c r="AM138"/>
      <c r="AO138"/>
      <c r="AQ138"/>
      <c r="AS138"/>
      <c r="AU138"/>
      <c r="AW138"/>
      <c r="AY138"/>
    </row>
    <row r="139" spans="3:51">
      <c r="C139"/>
      <c r="E139"/>
      <c r="G139"/>
      <c r="I139"/>
      <c r="K139"/>
      <c r="M139"/>
      <c r="O139"/>
      <c r="Q139"/>
      <c r="S139"/>
      <c r="U139"/>
      <c r="W139"/>
      <c r="Y139"/>
      <c r="AA139"/>
      <c r="AC139"/>
      <c r="AE139"/>
      <c r="AG139"/>
      <c r="AI139"/>
      <c r="AK139"/>
      <c r="AM139"/>
      <c r="AO139"/>
      <c r="AQ139"/>
      <c r="AS139"/>
      <c r="AU139"/>
      <c r="AW139"/>
      <c r="AY139"/>
    </row>
    <row r="140" spans="3:51">
      <c r="C140"/>
      <c r="E140"/>
      <c r="G140"/>
      <c r="I140"/>
      <c r="K140"/>
      <c r="M140"/>
      <c r="O140"/>
      <c r="Q140"/>
      <c r="S140"/>
      <c r="U140"/>
      <c r="W140"/>
      <c r="Y140"/>
      <c r="AA140"/>
      <c r="AC140"/>
      <c r="AE140"/>
      <c r="AG140"/>
      <c r="AI140"/>
      <c r="AK140"/>
      <c r="AM140"/>
      <c r="AO140"/>
      <c r="AQ140"/>
      <c r="AS140"/>
      <c r="AU140"/>
      <c r="AW140"/>
      <c r="AY140"/>
    </row>
    <row r="141" spans="3:51">
      <c r="C141"/>
      <c r="E141"/>
      <c r="G141"/>
      <c r="I141"/>
      <c r="K141"/>
      <c r="M141"/>
      <c r="O141"/>
      <c r="Q141"/>
      <c r="S141"/>
      <c r="U141"/>
      <c r="W141"/>
      <c r="Y141"/>
      <c r="AA141"/>
      <c r="AC141"/>
      <c r="AE141"/>
      <c r="AG141"/>
      <c r="AI141"/>
      <c r="AK141"/>
      <c r="AM141"/>
      <c r="AO141"/>
      <c r="AQ141"/>
      <c r="AS141"/>
      <c r="AU141"/>
      <c r="AW141"/>
      <c r="AY141"/>
    </row>
    <row r="142" spans="3:51">
      <c r="C142"/>
      <c r="E142"/>
      <c r="G142"/>
      <c r="I142"/>
      <c r="K142"/>
      <c r="M142"/>
      <c r="O142"/>
      <c r="Q142"/>
      <c r="S142"/>
      <c r="U142"/>
      <c r="W142"/>
      <c r="Y142"/>
      <c r="AA142"/>
      <c r="AC142"/>
      <c r="AE142"/>
      <c r="AG142"/>
      <c r="AI142"/>
      <c r="AK142"/>
      <c r="AM142"/>
      <c r="AO142"/>
      <c r="AQ142"/>
      <c r="AS142"/>
      <c r="AU142"/>
      <c r="AW142"/>
      <c r="AY142"/>
    </row>
    <row r="143" spans="3:51">
      <c r="C143"/>
      <c r="E143"/>
      <c r="G143"/>
      <c r="I143"/>
      <c r="K143"/>
      <c r="M143"/>
      <c r="O143"/>
      <c r="Q143"/>
      <c r="S143"/>
      <c r="U143"/>
      <c r="W143"/>
      <c r="Y143"/>
      <c r="AA143"/>
      <c r="AC143"/>
      <c r="AE143"/>
      <c r="AG143"/>
      <c r="AI143"/>
      <c r="AK143"/>
      <c r="AM143"/>
      <c r="AO143"/>
      <c r="AQ143"/>
      <c r="AS143"/>
      <c r="AU143"/>
      <c r="AW143"/>
      <c r="AY143"/>
    </row>
    <row r="144" spans="3:51">
      <c r="C144"/>
      <c r="E144"/>
      <c r="G144"/>
      <c r="I144"/>
      <c r="K144"/>
      <c r="M144"/>
      <c r="O144"/>
      <c r="Q144"/>
      <c r="S144"/>
      <c r="U144"/>
      <c r="W144"/>
      <c r="Y144"/>
      <c r="AA144"/>
      <c r="AC144"/>
      <c r="AE144"/>
      <c r="AG144"/>
      <c r="AI144"/>
      <c r="AK144"/>
      <c r="AM144"/>
      <c r="AO144"/>
      <c r="AQ144"/>
      <c r="AS144"/>
      <c r="AU144"/>
      <c r="AW144"/>
      <c r="AY144"/>
    </row>
    <row r="145" spans="3:51">
      <c r="C145"/>
      <c r="E145"/>
      <c r="G145"/>
      <c r="I145"/>
      <c r="K145"/>
      <c r="M145"/>
      <c r="O145"/>
      <c r="Q145"/>
      <c r="S145"/>
      <c r="U145"/>
      <c r="W145"/>
      <c r="Y145"/>
      <c r="AA145"/>
      <c r="AC145"/>
      <c r="AE145"/>
      <c r="AG145"/>
      <c r="AI145"/>
      <c r="AK145"/>
      <c r="AM145"/>
      <c r="AO145"/>
      <c r="AQ145"/>
      <c r="AS145"/>
      <c r="AU145"/>
      <c r="AW145"/>
      <c r="AY145"/>
    </row>
    <row r="146" spans="3:51">
      <c r="C146"/>
      <c r="E146"/>
      <c r="G146"/>
      <c r="I146"/>
      <c r="K146"/>
      <c r="M146"/>
      <c r="O146"/>
      <c r="Q146"/>
      <c r="S146"/>
      <c r="U146"/>
      <c r="W146"/>
      <c r="Y146"/>
      <c r="AA146"/>
      <c r="AC146"/>
      <c r="AE146"/>
      <c r="AG146"/>
      <c r="AI146"/>
      <c r="AK146"/>
      <c r="AM146"/>
      <c r="AO146"/>
      <c r="AQ146"/>
      <c r="AS146"/>
      <c r="AU146"/>
      <c r="AW146"/>
      <c r="AY146"/>
    </row>
    <row r="147" spans="3:51">
      <c r="C147"/>
      <c r="E147"/>
      <c r="G147"/>
      <c r="I147"/>
      <c r="K147"/>
      <c r="M147"/>
      <c r="O147"/>
      <c r="Q147"/>
      <c r="S147"/>
      <c r="U147"/>
      <c r="W147"/>
      <c r="Y147"/>
      <c r="AA147"/>
      <c r="AC147"/>
      <c r="AE147"/>
      <c r="AG147"/>
      <c r="AI147"/>
      <c r="AK147"/>
      <c r="AM147"/>
      <c r="AO147"/>
      <c r="AQ147"/>
      <c r="AS147"/>
      <c r="AU147"/>
      <c r="AW147"/>
      <c r="AY147"/>
    </row>
    <row r="148" spans="3:51">
      <c r="C148"/>
      <c r="E148"/>
      <c r="G148"/>
      <c r="I148"/>
      <c r="K148"/>
      <c r="M148"/>
      <c r="O148"/>
      <c r="Q148"/>
      <c r="S148"/>
      <c r="U148"/>
      <c r="W148"/>
      <c r="Y148"/>
      <c r="AA148"/>
      <c r="AC148"/>
      <c r="AE148"/>
      <c r="AG148"/>
      <c r="AI148"/>
      <c r="AK148"/>
      <c r="AM148"/>
      <c r="AO148"/>
      <c r="AQ148"/>
      <c r="AS148"/>
      <c r="AU148"/>
      <c r="AW148"/>
      <c r="AY148"/>
    </row>
    <row r="149" spans="3:51">
      <c r="C149"/>
      <c r="E149"/>
      <c r="G149"/>
      <c r="I149"/>
      <c r="K149"/>
      <c r="M149"/>
      <c r="O149"/>
      <c r="Q149"/>
      <c r="S149"/>
      <c r="U149"/>
      <c r="W149"/>
      <c r="Y149"/>
      <c r="AA149"/>
      <c r="AC149"/>
      <c r="AE149"/>
      <c r="AG149"/>
      <c r="AI149"/>
      <c r="AK149"/>
      <c r="AM149"/>
      <c r="AO149"/>
      <c r="AQ149"/>
      <c r="AS149"/>
      <c r="AU149"/>
      <c r="AW149"/>
      <c r="AY149"/>
    </row>
    <row r="150" spans="3:51">
      <c r="C150"/>
      <c r="E150"/>
      <c r="G150"/>
      <c r="I150"/>
      <c r="K150"/>
      <c r="M150"/>
      <c r="O150"/>
      <c r="Q150"/>
      <c r="S150"/>
      <c r="U150"/>
      <c r="W150"/>
      <c r="Y150"/>
      <c r="AA150"/>
      <c r="AC150"/>
      <c r="AE150"/>
      <c r="AG150"/>
      <c r="AI150"/>
      <c r="AK150"/>
      <c r="AM150"/>
      <c r="AO150"/>
      <c r="AQ150"/>
      <c r="AS150"/>
      <c r="AU150"/>
      <c r="AW150"/>
      <c r="AY150"/>
    </row>
    <row r="151" spans="3:51">
      <c r="C151"/>
      <c r="E151"/>
      <c r="G151"/>
      <c r="I151"/>
      <c r="K151"/>
      <c r="M151"/>
      <c r="O151"/>
      <c r="Q151"/>
      <c r="S151"/>
      <c r="U151"/>
      <c r="W151"/>
      <c r="Y151"/>
      <c r="AA151"/>
      <c r="AC151"/>
      <c r="AE151"/>
      <c r="AG151"/>
      <c r="AI151"/>
      <c r="AK151"/>
      <c r="AM151"/>
      <c r="AO151"/>
      <c r="AQ151"/>
      <c r="AS151"/>
      <c r="AU151"/>
      <c r="AW151"/>
      <c r="AY151"/>
    </row>
    <row r="152" spans="3:51">
      <c r="C152"/>
      <c r="E152"/>
      <c r="G152"/>
      <c r="I152"/>
      <c r="K152"/>
      <c r="M152"/>
      <c r="O152"/>
      <c r="Q152"/>
      <c r="S152"/>
      <c r="U152"/>
      <c r="W152"/>
      <c r="Y152"/>
      <c r="AA152"/>
      <c r="AC152"/>
      <c r="AE152"/>
      <c r="AG152"/>
      <c r="AI152"/>
      <c r="AK152"/>
      <c r="AM152"/>
      <c r="AO152"/>
      <c r="AQ152"/>
      <c r="AS152"/>
      <c r="AU152"/>
      <c r="AW152"/>
      <c r="AY152"/>
    </row>
    <row r="153" spans="3:51">
      <c r="C153"/>
      <c r="E153"/>
      <c r="G153"/>
      <c r="I153"/>
      <c r="K153"/>
      <c r="M153"/>
      <c r="O153"/>
      <c r="Q153"/>
      <c r="S153"/>
      <c r="U153"/>
      <c r="W153"/>
      <c r="Y153"/>
      <c r="AA153"/>
      <c r="AC153"/>
      <c r="AE153"/>
      <c r="AG153"/>
      <c r="AI153"/>
      <c r="AK153"/>
      <c r="AM153"/>
      <c r="AO153"/>
      <c r="AQ153"/>
      <c r="AS153"/>
      <c r="AU153"/>
      <c r="AW153"/>
      <c r="AY153"/>
    </row>
    <row r="154" spans="3:51">
      <c r="C154"/>
      <c r="E154"/>
      <c r="G154"/>
      <c r="I154"/>
      <c r="K154"/>
      <c r="M154"/>
      <c r="O154"/>
      <c r="Q154"/>
      <c r="S154"/>
      <c r="U154"/>
      <c r="W154"/>
      <c r="Y154"/>
      <c r="AA154"/>
      <c r="AC154"/>
      <c r="AE154"/>
      <c r="AG154"/>
      <c r="AI154"/>
      <c r="AK154"/>
      <c r="AM154"/>
      <c r="AO154"/>
      <c r="AQ154"/>
      <c r="AS154"/>
      <c r="AU154"/>
      <c r="AW154"/>
      <c r="AY154"/>
    </row>
    <row r="155" spans="3:51">
      <c r="C155"/>
      <c r="E155"/>
      <c r="G155"/>
      <c r="I155"/>
      <c r="K155"/>
      <c r="M155"/>
      <c r="O155"/>
      <c r="Q155"/>
      <c r="S155"/>
      <c r="U155"/>
      <c r="W155"/>
      <c r="Y155"/>
      <c r="AA155"/>
      <c r="AC155"/>
      <c r="AE155"/>
      <c r="AG155"/>
      <c r="AI155"/>
      <c r="AK155"/>
      <c r="AM155"/>
      <c r="AO155"/>
      <c r="AQ155"/>
      <c r="AS155"/>
      <c r="AU155"/>
      <c r="AW155"/>
      <c r="AY155"/>
    </row>
    <row r="156" spans="3:51">
      <c r="C156"/>
      <c r="E156"/>
      <c r="G156"/>
      <c r="I156"/>
      <c r="K156"/>
      <c r="M156"/>
      <c r="O156"/>
      <c r="Q156"/>
      <c r="S156"/>
      <c r="U156"/>
      <c r="W156"/>
      <c r="Y156"/>
      <c r="AA156"/>
      <c r="AC156"/>
      <c r="AE156"/>
      <c r="AG156"/>
      <c r="AI156"/>
      <c r="AK156"/>
      <c r="AM156"/>
      <c r="AO156"/>
      <c r="AQ156"/>
      <c r="AS156"/>
      <c r="AU156"/>
      <c r="AW156"/>
      <c r="AY156"/>
    </row>
    <row r="157" spans="3:51">
      <c r="C157"/>
      <c r="E157"/>
      <c r="G157"/>
      <c r="I157"/>
      <c r="K157"/>
      <c r="M157"/>
      <c r="O157"/>
      <c r="Q157"/>
      <c r="S157"/>
      <c r="U157"/>
      <c r="W157"/>
      <c r="Y157"/>
      <c r="AA157"/>
      <c r="AC157"/>
      <c r="AE157"/>
      <c r="AG157"/>
      <c r="AI157"/>
      <c r="AK157"/>
      <c r="AM157"/>
      <c r="AO157"/>
      <c r="AQ157"/>
      <c r="AS157"/>
      <c r="AU157"/>
      <c r="AW157"/>
      <c r="AY157"/>
    </row>
    <row r="158" spans="3:51">
      <c r="C158"/>
      <c r="E158"/>
      <c r="G158"/>
      <c r="I158"/>
      <c r="K158"/>
      <c r="M158"/>
      <c r="O158"/>
      <c r="Q158"/>
      <c r="S158"/>
      <c r="U158"/>
      <c r="W158"/>
      <c r="Y158"/>
      <c r="AA158"/>
      <c r="AC158"/>
      <c r="AE158"/>
      <c r="AG158"/>
      <c r="AI158"/>
      <c r="AK158"/>
      <c r="AM158"/>
      <c r="AO158"/>
      <c r="AQ158"/>
      <c r="AS158"/>
      <c r="AU158"/>
      <c r="AW158"/>
      <c r="AY158"/>
    </row>
    <row r="159" spans="3:51">
      <c r="C159"/>
      <c r="E159"/>
      <c r="G159"/>
      <c r="I159"/>
      <c r="K159"/>
      <c r="M159"/>
      <c r="O159"/>
      <c r="Q159"/>
      <c r="S159"/>
      <c r="U159"/>
      <c r="W159"/>
      <c r="Y159"/>
      <c r="AA159"/>
      <c r="AC159"/>
      <c r="AE159"/>
      <c r="AG159"/>
      <c r="AI159"/>
      <c r="AK159"/>
      <c r="AM159"/>
      <c r="AO159"/>
      <c r="AQ159"/>
      <c r="AS159"/>
      <c r="AU159"/>
      <c r="AW159"/>
      <c r="AY159"/>
    </row>
    <row r="160" spans="3:51">
      <c r="C160"/>
      <c r="E160"/>
      <c r="G160"/>
      <c r="I160"/>
      <c r="K160"/>
      <c r="M160"/>
      <c r="O160"/>
      <c r="Q160"/>
      <c r="S160"/>
      <c r="U160"/>
      <c r="W160"/>
      <c r="Y160"/>
      <c r="AA160"/>
      <c r="AC160"/>
      <c r="AE160"/>
      <c r="AG160"/>
      <c r="AI160"/>
      <c r="AK160"/>
      <c r="AM160"/>
      <c r="AO160"/>
      <c r="AQ160"/>
      <c r="AS160"/>
      <c r="AU160"/>
      <c r="AW160"/>
      <c r="AY160"/>
    </row>
    <row r="161" spans="3:51">
      <c r="C161"/>
      <c r="E161"/>
      <c r="G161"/>
      <c r="I161"/>
      <c r="K161"/>
      <c r="M161"/>
      <c r="O161"/>
      <c r="Q161"/>
      <c r="S161"/>
      <c r="U161"/>
      <c r="W161"/>
      <c r="Y161"/>
      <c r="AA161"/>
      <c r="AC161"/>
      <c r="AE161"/>
      <c r="AG161"/>
      <c r="AI161"/>
      <c r="AK161"/>
      <c r="AM161"/>
      <c r="AO161"/>
      <c r="AQ161"/>
      <c r="AS161"/>
      <c r="AU161"/>
      <c r="AW161"/>
      <c r="AY161"/>
    </row>
    <row r="162" spans="3:51">
      <c r="C162"/>
      <c r="E162"/>
      <c r="G162"/>
      <c r="I162"/>
      <c r="K162"/>
      <c r="M162"/>
      <c r="O162"/>
      <c r="Q162"/>
      <c r="S162"/>
      <c r="U162"/>
      <c r="W162"/>
      <c r="Y162"/>
      <c r="AA162"/>
      <c r="AC162"/>
      <c r="AE162"/>
      <c r="AG162"/>
      <c r="AI162"/>
      <c r="AK162"/>
      <c r="AM162"/>
      <c r="AO162"/>
      <c r="AQ162"/>
      <c r="AS162"/>
      <c r="AU162"/>
      <c r="AW162"/>
      <c r="AY162"/>
    </row>
    <row r="163" spans="3:51">
      <c r="C163"/>
      <c r="E163"/>
      <c r="G163"/>
      <c r="I163"/>
      <c r="K163"/>
      <c r="M163"/>
      <c r="O163"/>
      <c r="Q163"/>
      <c r="S163"/>
      <c r="U163"/>
      <c r="W163"/>
      <c r="Y163"/>
      <c r="AA163"/>
      <c r="AC163"/>
      <c r="AE163"/>
      <c r="AG163"/>
      <c r="AI163"/>
      <c r="AK163"/>
      <c r="AM163"/>
      <c r="AO163"/>
      <c r="AQ163"/>
      <c r="AS163"/>
      <c r="AU163"/>
      <c r="AW163"/>
      <c r="AY163"/>
    </row>
    <row r="164" spans="3:51">
      <c r="C164"/>
      <c r="E164"/>
      <c r="G164"/>
      <c r="I164"/>
      <c r="K164"/>
      <c r="M164"/>
      <c r="O164"/>
      <c r="Q164"/>
      <c r="S164"/>
      <c r="U164"/>
      <c r="W164"/>
      <c r="Y164"/>
      <c r="AA164"/>
      <c r="AC164"/>
      <c r="AE164"/>
      <c r="AG164"/>
      <c r="AI164"/>
      <c r="AK164"/>
      <c r="AM164"/>
      <c r="AO164"/>
      <c r="AQ164"/>
      <c r="AS164"/>
      <c r="AU164"/>
      <c r="AW164"/>
      <c r="AY164"/>
    </row>
    <row r="165" spans="3:51">
      <c r="C165"/>
      <c r="E165"/>
      <c r="G165"/>
      <c r="I165"/>
      <c r="K165"/>
      <c r="M165"/>
      <c r="O165"/>
      <c r="Q165"/>
      <c r="S165"/>
      <c r="U165"/>
      <c r="W165"/>
      <c r="Y165"/>
      <c r="AA165"/>
      <c r="AC165"/>
      <c r="AE165"/>
      <c r="AG165"/>
      <c r="AI165"/>
      <c r="AK165"/>
      <c r="AM165"/>
      <c r="AO165"/>
      <c r="AQ165"/>
      <c r="AS165"/>
      <c r="AU165"/>
      <c r="AW165"/>
      <c r="AY165"/>
    </row>
    <row r="166" spans="3:51">
      <c r="C166"/>
      <c r="E166"/>
      <c r="G166"/>
      <c r="I166"/>
      <c r="K166"/>
      <c r="M166"/>
      <c r="O166"/>
      <c r="Q166"/>
      <c r="S166"/>
      <c r="U166"/>
      <c r="W166"/>
      <c r="Y166"/>
      <c r="AA166"/>
      <c r="AC166"/>
      <c r="AE166"/>
      <c r="AG166"/>
      <c r="AI166"/>
      <c r="AK166"/>
      <c r="AM166"/>
      <c r="AO166"/>
      <c r="AQ166"/>
      <c r="AS166"/>
      <c r="AU166"/>
      <c r="AW166"/>
      <c r="AY166"/>
    </row>
    <row r="167" spans="3:51">
      <c r="C167"/>
      <c r="E167"/>
      <c r="G167"/>
      <c r="I167"/>
      <c r="K167"/>
      <c r="M167"/>
      <c r="O167"/>
      <c r="Q167"/>
      <c r="S167"/>
      <c r="U167"/>
      <c r="W167"/>
      <c r="Y167"/>
      <c r="AA167"/>
      <c r="AC167"/>
      <c r="AE167"/>
      <c r="AG167"/>
      <c r="AI167"/>
      <c r="AK167"/>
      <c r="AM167"/>
      <c r="AO167"/>
      <c r="AQ167"/>
      <c r="AS167"/>
      <c r="AU167"/>
      <c r="AW167"/>
      <c r="AY167"/>
    </row>
    <row r="168" spans="3:51">
      <c r="C168"/>
      <c r="E168"/>
      <c r="G168"/>
      <c r="I168"/>
      <c r="K168"/>
      <c r="M168"/>
      <c r="O168"/>
      <c r="Q168"/>
      <c r="S168"/>
      <c r="U168"/>
      <c r="W168"/>
      <c r="Y168"/>
      <c r="AA168"/>
      <c r="AC168"/>
      <c r="AE168"/>
      <c r="AG168"/>
      <c r="AI168"/>
      <c r="AK168"/>
      <c r="AM168"/>
      <c r="AO168"/>
      <c r="AQ168"/>
      <c r="AS168"/>
      <c r="AU168"/>
      <c r="AW168"/>
      <c r="AY168"/>
    </row>
    <row r="169" spans="3:51">
      <c r="C169"/>
      <c r="E169"/>
      <c r="G169"/>
      <c r="I169"/>
      <c r="K169"/>
      <c r="M169"/>
      <c r="O169"/>
      <c r="Q169"/>
      <c r="S169"/>
      <c r="U169"/>
      <c r="W169"/>
      <c r="Y169"/>
      <c r="AA169"/>
      <c r="AC169"/>
      <c r="AE169"/>
      <c r="AG169"/>
      <c r="AI169"/>
      <c r="AK169"/>
      <c r="AM169"/>
      <c r="AO169"/>
      <c r="AQ169"/>
      <c r="AS169"/>
      <c r="AU169"/>
      <c r="AW169"/>
      <c r="AY169"/>
    </row>
    <row r="170" spans="3:51">
      <c r="C170"/>
      <c r="E170"/>
      <c r="G170"/>
      <c r="I170"/>
      <c r="K170"/>
      <c r="M170"/>
      <c r="O170"/>
      <c r="Q170"/>
      <c r="S170"/>
      <c r="U170"/>
      <c r="W170"/>
      <c r="Y170"/>
      <c r="AA170"/>
      <c r="AC170"/>
      <c r="AE170"/>
      <c r="AG170"/>
      <c r="AI170"/>
      <c r="AK170"/>
      <c r="AM170"/>
      <c r="AO170"/>
      <c r="AQ170"/>
      <c r="AS170"/>
      <c r="AU170"/>
      <c r="AW170"/>
      <c r="AY170"/>
    </row>
    <row r="171" spans="3:51">
      <c r="C171"/>
      <c r="E171"/>
      <c r="G171"/>
      <c r="I171"/>
      <c r="K171"/>
      <c r="M171"/>
      <c r="O171"/>
      <c r="Q171"/>
      <c r="S171"/>
      <c r="U171"/>
      <c r="W171"/>
      <c r="Y171"/>
      <c r="AA171"/>
      <c r="AC171"/>
      <c r="AE171"/>
      <c r="AG171"/>
      <c r="AI171"/>
      <c r="AK171"/>
      <c r="AM171"/>
      <c r="AO171"/>
      <c r="AQ171"/>
      <c r="AS171"/>
      <c r="AU171"/>
      <c r="AW171"/>
      <c r="AY171"/>
    </row>
    <row r="172" spans="3:51">
      <c r="C172"/>
      <c r="E172"/>
      <c r="G172"/>
      <c r="I172"/>
      <c r="K172"/>
      <c r="M172"/>
      <c r="O172"/>
      <c r="Q172"/>
      <c r="S172"/>
      <c r="U172"/>
      <c r="W172"/>
      <c r="Y172"/>
      <c r="AA172"/>
      <c r="AC172"/>
      <c r="AE172"/>
      <c r="AG172"/>
      <c r="AI172"/>
      <c r="AK172"/>
      <c r="AM172"/>
      <c r="AO172"/>
      <c r="AQ172"/>
      <c r="AS172"/>
      <c r="AU172"/>
      <c r="AW172"/>
      <c r="AY172"/>
    </row>
    <row r="173" spans="3:51">
      <c r="C173"/>
      <c r="E173"/>
      <c r="G173"/>
      <c r="I173"/>
      <c r="K173"/>
      <c r="M173"/>
      <c r="O173"/>
      <c r="Q173"/>
      <c r="S173"/>
      <c r="U173"/>
      <c r="W173"/>
      <c r="Y173"/>
      <c r="AA173"/>
      <c r="AC173"/>
      <c r="AE173"/>
      <c r="AG173"/>
      <c r="AI173"/>
      <c r="AK173"/>
      <c r="AM173"/>
      <c r="AO173"/>
      <c r="AQ173"/>
      <c r="AS173"/>
      <c r="AU173"/>
      <c r="AW173"/>
      <c r="AY173"/>
    </row>
    <row r="174" spans="3:51">
      <c r="C174"/>
      <c r="E174"/>
      <c r="G174"/>
      <c r="I174"/>
      <c r="K174"/>
      <c r="M174"/>
      <c r="O174"/>
      <c r="Q174"/>
      <c r="S174"/>
      <c r="U174"/>
      <c r="W174"/>
      <c r="Y174"/>
      <c r="AA174"/>
      <c r="AC174"/>
      <c r="AE174"/>
      <c r="AG174"/>
      <c r="AI174"/>
      <c r="AK174"/>
      <c r="AM174"/>
      <c r="AO174"/>
      <c r="AQ174"/>
      <c r="AS174"/>
      <c r="AU174"/>
      <c r="AW174"/>
      <c r="AY174"/>
    </row>
    <row r="175" spans="3:51">
      <c r="C175"/>
      <c r="E175"/>
      <c r="G175"/>
      <c r="I175"/>
      <c r="K175"/>
      <c r="M175"/>
      <c r="O175"/>
      <c r="Q175"/>
      <c r="S175"/>
      <c r="U175"/>
      <c r="W175"/>
      <c r="Y175"/>
      <c r="AA175"/>
      <c r="AC175"/>
      <c r="AE175"/>
      <c r="AG175"/>
      <c r="AI175"/>
      <c r="AK175"/>
      <c r="AM175"/>
      <c r="AO175"/>
      <c r="AQ175"/>
      <c r="AS175"/>
      <c r="AU175"/>
      <c r="AW175"/>
      <c r="AY175"/>
    </row>
    <row r="176" spans="3:51">
      <c r="C176"/>
      <c r="E176"/>
      <c r="G176"/>
      <c r="I176"/>
      <c r="K176"/>
      <c r="M176"/>
      <c r="O176"/>
      <c r="Q176"/>
      <c r="S176"/>
      <c r="U176"/>
      <c r="W176"/>
      <c r="Y176"/>
      <c r="AA176"/>
      <c r="AC176"/>
      <c r="AE176"/>
      <c r="AG176"/>
      <c r="AI176"/>
      <c r="AK176"/>
      <c r="AM176"/>
      <c r="AO176"/>
      <c r="AQ176"/>
      <c r="AS176"/>
      <c r="AU176"/>
      <c r="AW176"/>
      <c r="AY176"/>
    </row>
    <row r="177" spans="3:51">
      <c r="C177"/>
      <c r="E177"/>
      <c r="G177"/>
      <c r="I177"/>
      <c r="K177"/>
      <c r="M177"/>
      <c r="O177"/>
      <c r="Q177"/>
      <c r="S177"/>
      <c r="U177"/>
      <c r="W177"/>
      <c r="Y177"/>
      <c r="AA177"/>
      <c r="AC177"/>
      <c r="AE177"/>
      <c r="AG177"/>
      <c r="AI177"/>
      <c r="AK177"/>
      <c r="AM177"/>
      <c r="AO177"/>
      <c r="AQ177"/>
      <c r="AS177"/>
      <c r="AU177"/>
      <c r="AW177"/>
      <c r="AY177"/>
    </row>
    <row r="178" spans="3:51">
      <c r="C178"/>
      <c r="E178"/>
      <c r="G178"/>
      <c r="I178"/>
      <c r="K178"/>
      <c r="M178"/>
      <c r="O178"/>
      <c r="Q178"/>
      <c r="S178"/>
      <c r="U178"/>
      <c r="W178"/>
      <c r="Y178"/>
      <c r="AA178"/>
      <c r="AC178"/>
      <c r="AE178"/>
      <c r="AG178"/>
      <c r="AI178"/>
      <c r="AK178"/>
      <c r="AM178"/>
      <c r="AO178"/>
      <c r="AQ178"/>
      <c r="AS178"/>
      <c r="AU178"/>
      <c r="AW178"/>
      <c r="AY178"/>
    </row>
    <row r="179" spans="3:51">
      <c r="C179"/>
      <c r="E179"/>
      <c r="G179"/>
      <c r="I179"/>
      <c r="K179"/>
      <c r="M179"/>
      <c r="O179"/>
      <c r="Q179"/>
      <c r="S179"/>
      <c r="U179"/>
      <c r="W179"/>
      <c r="Y179"/>
      <c r="AA179"/>
      <c r="AC179"/>
      <c r="AE179"/>
      <c r="AG179"/>
      <c r="AI179"/>
      <c r="AK179"/>
      <c r="AM179"/>
      <c r="AO179"/>
      <c r="AQ179"/>
      <c r="AS179"/>
      <c r="AU179"/>
      <c r="AW179"/>
      <c r="AY179"/>
    </row>
    <row r="180" spans="3:51">
      <c r="C180"/>
      <c r="E180"/>
      <c r="G180"/>
      <c r="I180"/>
      <c r="K180"/>
      <c r="M180"/>
      <c r="O180"/>
      <c r="Q180"/>
      <c r="S180"/>
      <c r="U180"/>
      <c r="W180"/>
      <c r="Y180"/>
      <c r="AA180"/>
      <c r="AC180"/>
      <c r="AE180"/>
      <c r="AG180"/>
      <c r="AI180"/>
      <c r="AK180"/>
      <c r="AM180"/>
      <c r="AO180"/>
      <c r="AQ180"/>
      <c r="AS180"/>
      <c r="AU180"/>
      <c r="AW180"/>
      <c r="AY180"/>
    </row>
    <row r="181" spans="3:51">
      <c r="C181"/>
      <c r="E181"/>
      <c r="G181"/>
      <c r="I181"/>
      <c r="K181"/>
      <c r="M181"/>
      <c r="O181"/>
      <c r="Q181"/>
      <c r="S181"/>
      <c r="U181"/>
      <c r="W181"/>
      <c r="Y181"/>
      <c r="AA181"/>
      <c r="AC181"/>
      <c r="AE181"/>
      <c r="AG181"/>
      <c r="AI181"/>
      <c r="AK181"/>
      <c r="AM181"/>
      <c r="AO181"/>
      <c r="AQ181"/>
      <c r="AS181"/>
      <c r="AU181"/>
      <c r="AW181"/>
      <c r="AY181"/>
    </row>
    <row r="182" spans="3:51">
      <c r="C182"/>
      <c r="E182"/>
      <c r="G182"/>
      <c r="I182"/>
      <c r="K182"/>
      <c r="M182"/>
      <c r="O182"/>
      <c r="Q182"/>
      <c r="S182"/>
      <c r="U182"/>
      <c r="W182"/>
      <c r="Y182"/>
      <c r="AA182"/>
      <c r="AC182"/>
      <c r="AE182"/>
      <c r="AG182"/>
      <c r="AI182"/>
      <c r="AK182"/>
      <c r="AM182"/>
      <c r="AO182"/>
      <c r="AQ182"/>
      <c r="AS182"/>
      <c r="AU182"/>
      <c r="AW182"/>
      <c r="AY182"/>
    </row>
    <row r="183" spans="3:51">
      <c r="C183"/>
      <c r="E183"/>
      <c r="G183"/>
      <c r="I183"/>
      <c r="K183"/>
      <c r="M183"/>
      <c r="O183"/>
      <c r="Q183"/>
      <c r="S183"/>
      <c r="U183"/>
      <c r="W183"/>
      <c r="Y183"/>
      <c r="AA183"/>
      <c r="AC183"/>
      <c r="AE183"/>
      <c r="AG183"/>
      <c r="AI183"/>
      <c r="AK183"/>
      <c r="AM183"/>
      <c r="AO183"/>
      <c r="AQ183"/>
      <c r="AS183"/>
      <c r="AU183"/>
      <c r="AW183"/>
      <c r="AY183"/>
    </row>
    <row r="184" spans="3:51">
      <c r="C184"/>
      <c r="E184"/>
      <c r="G184"/>
      <c r="I184"/>
      <c r="K184"/>
      <c r="M184"/>
      <c r="O184"/>
      <c r="Q184"/>
      <c r="S184"/>
      <c r="U184"/>
      <c r="W184"/>
      <c r="Y184"/>
      <c r="AA184"/>
      <c r="AC184"/>
      <c r="AE184"/>
      <c r="AG184"/>
      <c r="AI184"/>
      <c r="AK184"/>
      <c r="AM184"/>
      <c r="AO184"/>
      <c r="AQ184"/>
      <c r="AS184"/>
      <c r="AU184"/>
      <c r="AW184"/>
      <c r="AY184"/>
    </row>
    <row r="185" spans="3:51">
      <c r="C185"/>
      <c r="E185"/>
      <c r="G185"/>
      <c r="I185"/>
      <c r="K185"/>
      <c r="M185"/>
      <c r="O185"/>
      <c r="Q185"/>
      <c r="S185"/>
      <c r="U185"/>
      <c r="W185"/>
      <c r="Y185"/>
      <c r="AA185"/>
      <c r="AC185"/>
      <c r="AE185"/>
      <c r="AG185"/>
      <c r="AI185"/>
      <c r="AK185"/>
      <c r="AM185"/>
      <c r="AO185"/>
      <c r="AQ185"/>
      <c r="AS185"/>
      <c r="AU185"/>
      <c r="AW185"/>
      <c r="AY185"/>
    </row>
    <row r="186" spans="3:51">
      <c r="C186"/>
      <c r="E186"/>
      <c r="G186"/>
      <c r="I186"/>
      <c r="K186"/>
      <c r="M186"/>
      <c r="O186"/>
      <c r="Q186"/>
      <c r="S186"/>
      <c r="U186"/>
      <c r="W186"/>
      <c r="Y186"/>
      <c r="AA186"/>
      <c r="AC186"/>
      <c r="AE186"/>
      <c r="AG186"/>
      <c r="AI186"/>
      <c r="AK186"/>
      <c r="AM186"/>
      <c r="AO186"/>
      <c r="AQ186"/>
      <c r="AS186"/>
      <c r="AU186"/>
      <c r="AW186"/>
      <c r="AY186"/>
    </row>
    <row r="187" spans="3:51">
      <c r="C187"/>
      <c r="E187"/>
      <c r="G187"/>
      <c r="I187"/>
      <c r="K187"/>
      <c r="M187"/>
      <c r="O187"/>
      <c r="Q187"/>
      <c r="S187"/>
      <c r="U187"/>
      <c r="W187"/>
      <c r="Y187"/>
      <c r="AA187"/>
      <c r="AC187"/>
      <c r="AE187"/>
      <c r="AG187"/>
      <c r="AI187"/>
      <c r="AK187"/>
      <c r="AM187"/>
      <c r="AO187"/>
      <c r="AQ187"/>
      <c r="AS187"/>
      <c r="AU187"/>
      <c r="AW187"/>
      <c r="AY187"/>
    </row>
    <row r="188" spans="3:51">
      <c r="C188"/>
      <c r="E188"/>
      <c r="G188"/>
      <c r="I188"/>
      <c r="K188"/>
      <c r="M188"/>
      <c r="O188"/>
      <c r="Q188"/>
      <c r="S188"/>
      <c r="U188"/>
      <c r="W188"/>
      <c r="Y188"/>
      <c r="AA188"/>
      <c r="AC188"/>
      <c r="AE188"/>
      <c r="AG188"/>
      <c r="AI188"/>
      <c r="AK188"/>
      <c r="AM188"/>
      <c r="AO188"/>
      <c r="AQ188"/>
      <c r="AS188"/>
      <c r="AU188"/>
      <c r="AW188"/>
      <c r="AY188"/>
    </row>
    <row r="189" spans="3:51">
      <c r="C189"/>
      <c r="E189"/>
      <c r="G189"/>
      <c r="I189"/>
      <c r="K189"/>
      <c r="M189"/>
      <c r="O189"/>
      <c r="Q189"/>
      <c r="S189"/>
      <c r="U189"/>
      <c r="W189"/>
      <c r="Y189"/>
      <c r="AA189"/>
      <c r="AC189"/>
      <c r="AE189"/>
      <c r="AG189"/>
      <c r="AI189"/>
      <c r="AK189"/>
      <c r="AM189"/>
      <c r="AO189"/>
      <c r="AQ189"/>
      <c r="AS189"/>
      <c r="AU189"/>
      <c r="AW189"/>
      <c r="AY189"/>
    </row>
    <row r="190" spans="3:51">
      <c r="C190"/>
      <c r="E190"/>
      <c r="G190"/>
      <c r="I190"/>
      <c r="K190"/>
      <c r="M190"/>
      <c r="O190"/>
      <c r="Q190"/>
      <c r="S190"/>
      <c r="U190"/>
      <c r="W190"/>
      <c r="Y190"/>
      <c r="AA190"/>
      <c r="AC190"/>
      <c r="AE190"/>
      <c r="AG190"/>
      <c r="AI190"/>
      <c r="AK190"/>
      <c r="AM190"/>
      <c r="AO190"/>
      <c r="AQ190"/>
      <c r="AS190"/>
      <c r="AU190"/>
      <c r="AW190"/>
      <c r="AY190"/>
    </row>
    <row r="191" spans="3:51">
      <c r="C191"/>
      <c r="E191"/>
      <c r="G191"/>
      <c r="I191"/>
      <c r="K191"/>
      <c r="M191"/>
      <c r="O191"/>
      <c r="Q191"/>
      <c r="S191"/>
      <c r="U191"/>
      <c r="W191"/>
      <c r="Y191"/>
      <c r="AA191"/>
      <c r="AC191"/>
      <c r="AE191"/>
      <c r="AG191"/>
      <c r="AI191"/>
      <c r="AK191"/>
      <c r="AM191"/>
      <c r="AO191"/>
      <c r="AQ191"/>
      <c r="AS191"/>
      <c r="AU191"/>
      <c r="AW191"/>
      <c r="AY191"/>
    </row>
    <row r="192" spans="3:51">
      <c r="C192"/>
      <c r="E192"/>
      <c r="G192"/>
      <c r="I192"/>
      <c r="K192"/>
      <c r="M192"/>
      <c r="O192"/>
      <c r="Q192"/>
      <c r="S192"/>
      <c r="U192"/>
      <c r="W192"/>
      <c r="Y192"/>
      <c r="AA192"/>
      <c r="AC192"/>
      <c r="AE192"/>
      <c r="AG192"/>
      <c r="AI192"/>
      <c r="AK192"/>
      <c r="AM192"/>
      <c r="AO192"/>
      <c r="AQ192"/>
      <c r="AS192"/>
      <c r="AU192"/>
      <c r="AW192"/>
      <c r="AY192"/>
    </row>
    <row r="193" spans="3:51">
      <c r="C193"/>
      <c r="E193"/>
      <c r="G193"/>
      <c r="I193"/>
      <c r="K193"/>
      <c r="M193"/>
      <c r="O193"/>
      <c r="Q193"/>
      <c r="S193"/>
      <c r="U193"/>
      <c r="W193"/>
      <c r="Y193"/>
      <c r="AA193"/>
      <c r="AC193"/>
      <c r="AE193"/>
      <c r="AG193"/>
      <c r="AI193"/>
      <c r="AK193"/>
      <c r="AM193"/>
      <c r="AO193"/>
      <c r="AQ193"/>
      <c r="AS193"/>
      <c r="AU193"/>
      <c r="AW193"/>
      <c r="AY193"/>
    </row>
    <row r="194" spans="3:51">
      <c r="C194"/>
      <c r="E194"/>
      <c r="G194"/>
      <c r="I194"/>
      <c r="K194"/>
      <c r="M194"/>
      <c r="O194"/>
      <c r="Q194"/>
      <c r="S194"/>
      <c r="U194"/>
      <c r="W194"/>
      <c r="Y194"/>
      <c r="AA194"/>
      <c r="AC194"/>
      <c r="AE194"/>
      <c r="AG194"/>
      <c r="AI194"/>
      <c r="AK194"/>
      <c r="AM194"/>
      <c r="AO194"/>
      <c r="AQ194"/>
      <c r="AS194"/>
      <c r="AU194"/>
      <c r="AW194"/>
      <c r="AY194"/>
    </row>
    <row r="195" spans="3:51">
      <c r="C195"/>
      <c r="E195"/>
      <c r="G195"/>
      <c r="I195"/>
      <c r="K195"/>
      <c r="M195"/>
      <c r="O195"/>
      <c r="Q195"/>
      <c r="S195"/>
      <c r="U195"/>
      <c r="W195"/>
      <c r="Y195"/>
      <c r="AA195"/>
      <c r="AC195"/>
      <c r="AE195"/>
      <c r="AG195"/>
      <c r="AI195"/>
      <c r="AK195"/>
      <c r="AM195"/>
      <c r="AO195"/>
      <c r="AQ195"/>
      <c r="AS195"/>
      <c r="AU195"/>
      <c r="AW195"/>
      <c r="AY195"/>
    </row>
    <row r="196" spans="3:51">
      <c r="C196"/>
      <c r="E196"/>
      <c r="G196"/>
      <c r="I196"/>
      <c r="K196"/>
      <c r="M196"/>
      <c r="O196"/>
      <c r="Q196"/>
      <c r="S196"/>
      <c r="U196"/>
      <c r="W196"/>
      <c r="Y196"/>
      <c r="AA196"/>
      <c r="AC196"/>
      <c r="AE196"/>
      <c r="AG196"/>
      <c r="AI196"/>
      <c r="AK196"/>
      <c r="AM196"/>
      <c r="AO196"/>
      <c r="AQ196"/>
      <c r="AS196"/>
      <c r="AU196"/>
      <c r="AW196"/>
      <c r="AY196"/>
    </row>
    <row r="197" spans="3:51">
      <c r="C197"/>
      <c r="E197"/>
      <c r="G197"/>
      <c r="I197"/>
      <c r="K197"/>
      <c r="M197"/>
      <c r="O197"/>
      <c r="Q197"/>
      <c r="S197"/>
      <c r="U197"/>
      <c r="W197"/>
      <c r="Y197"/>
      <c r="AA197"/>
      <c r="AC197"/>
      <c r="AE197"/>
      <c r="AG197"/>
      <c r="AI197"/>
      <c r="AK197"/>
      <c r="AM197"/>
      <c r="AO197"/>
      <c r="AQ197"/>
      <c r="AS197"/>
      <c r="AU197"/>
      <c r="AW197"/>
      <c r="AY197"/>
    </row>
    <row r="198" spans="3:51">
      <c r="C198"/>
      <c r="E198"/>
      <c r="G198"/>
      <c r="I198"/>
      <c r="K198"/>
      <c r="M198"/>
      <c r="O198"/>
      <c r="Q198"/>
      <c r="S198"/>
      <c r="U198"/>
      <c r="W198"/>
      <c r="Y198"/>
      <c r="AA198"/>
      <c r="AC198"/>
      <c r="AE198"/>
      <c r="AG198"/>
      <c r="AI198"/>
      <c r="AK198"/>
      <c r="AM198"/>
      <c r="AO198"/>
      <c r="AQ198"/>
      <c r="AS198"/>
      <c r="AU198"/>
      <c r="AW198"/>
      <c r="AY198"/>
    </row>
    <row r="199" spans="3:51">
      <c r="C199"/>
      <c r="E199"/>
      <c r="G199"/>
      <c r="I199"/>
      <c r="K199"/>
      <c r="M199"/>
      <c r="O199"/>
      <c r="Q199"/>
      <c r="S199"/>
      <c r="U199"/>
      <c r="W199"/>
      <c r="Y199"/>
      <c r="AA199"/>
      <c r="AC199"/>
      <c r="AE199"/>
      <c r="AG199"/>
      <c r="AI199"/>
      <c r="AK199"/>
      <c r="AM199"/>
      <c r="AO199"/>
      <c r="AQ199"/>
      <c r="AS199"/>
      <c r="AU199"/>
      <c r="AW199"/>
      <c r="AY199"/>
    </row>
    <row r="200" spans="3:51">
      <c r="C200"/>
      <c r="E200"/>
      <c r="G200"/>
      <c r="I200"/>
      <c r="K200"/>
      <c r="M200"/>
      <c r="O200"/>
      <c r="Q200"/>
      <c r="S200"/>
      <c r="U200"/>
      <c r="W200"/>
      <c r="Y200"/>
      <c r="AA200"/>
      <c r="AC200"/>
      <c r="AE200"/>
      <c r="AG200"/>
      <c r="AI200"/>
      <c r="AK200"/>
      <c r="AM200"/>
      <c r="AO200"/>
      <c r="AQ200"/>
      <c r="AS200"/>
      <c r="AU200"/>
      <c r="AW200"/>
      <c r="AY200"/>
    </row>
    <row r="201" spans="3:51">
      <c r="C201"/>
      <c r="E201"/>
      <c r="G201"/>
      <c r="I201"/>
      <c r="K201"/>
      <c r="M201"/>
      <c r="O201"/>
      <c r="Q201"/>
      <c r="S201"/>
      <c r="U201"/>
      <c r="W201"/>
      <c r="Y201"/>
      <c r="AA201"/>
      <c r="AC201"/>
      <c r="AE201"/>
      <c r="AG201"/>
      <c r="AI201"/>
      <c r="AK201"/>
      <c r="AM201"/>
      <c r="AO201"/>
      <c r="AQ201"/>
      <c r="AS201"/>
      <c r="AU201"/>
      <c r="AW201"/>
      <c r="AY201"/>
    </row>
    <row r="202" spans="3:51">
      <c r="C202"/>
      <c r="E202"/>
      <c r="G202"/>
      <c r="I202"/>
      <c r="K202"/>
      <c r="M202"/>
      <c r="O202"/>
      <c r="Q202"/>
      <c r="S202"/>
      <c r="U202"/>
      <c r="W202"/>
      <c r="Y202"/>
      <c r="AA202"/>
      <c r="AC202"/>
      <c r="AE202"/>
      <c r="AG202"/>
      <c r="AI202"/>
      <c r="AK202"/>
      <c r="AM202"/>
      <c r="AO202"/>
      <c r="AQ202"/>
      <c r="AS202"/>
      <c r="AU202"/>
      <c r="AW202"/>
      <c r="AY202"/>
    </row>
    <row r="203" spans="3:51">
      <c r="C203"/>
      <c r="E203"/>
      <c r="G203"/>
      <c r="I203"/>
      <c r="K203"/>
      <c r="M203"/>
      <c r="O203"/>
      <c r="Q203"/>
      <c r="S203"/>
      <c r="U203"/>
      <c r="W203"/>
      <c r="Y203"/>
      <c r="AA203"/>
      <c r="AC203"/>
      <c r="AE203"/>
      <c r="AG203"/>
      <c r="AI203"/>
      <c r="AK203"/>
      <c r="AM203"/>
      <c r="AO203"/>
      <c r="AQ203"/>
      <c r="AS203"/>
      <c r="AU203"/>
      <c r="AW203"/>
      <c r="AY203"/>
    </row>
    <row r="204" spans="3:51">
      <c r="C204"/>
      <c r="E204"/>
      <c r="G204"/>
      <c r="I204"/>
      <c r="K204"/>
      <c r="M204"/>
      <c r="O204"/>
      <c r="Q204"/>
      <c r="S204"/>
      <c r="U204"/>
      <c r="W204"/>
      <c r="Y204"/>
      <c r="AA204"/>
      <c r="AC204"/>
      <c r="AE204"/>
      <c r="AG204"/>
      <c r="AI204"/>
      <c r="AK204"/>
      <c r="AM204"/>
      <c r="AO204"/>
      <c r="AQ204"/>
      <c r="AS204"/>
      <c r="AU204"/>
      <c r="AW204"/>
      <c r="AY204"/>
    </row>
    <row r="205" spans="3:51">
      <c r="C205"/>
      <c r="E205"/>
      <c r="G205"/>
      <c r="I205"/>
      <c r="K205"/>
      <c r="M205"/>
      <c r="O205"/>
      <c r="Q205"/>
      <c r="S205"/>
      <c r="U205"/>
      <c r="W205"/>
      <c r="Y205"/>
      <c r="AA205"/>
      <c r="AC205"/>
      <c r="AE205"/>
      <c r="AG205"/>
      <c r="AI205"/>
      <c r="AK205"/>
      <c r="AM205"/>
      <c r="AO205"/>
      <c r="AQ205"/>
      <c r="AS205"/>
      <c r="AU205"/>
      <c r="AW205"/>
      <c r="AY205"/>
    </row>
    <row r="206" spans="3:51">
      <c r="C206"/>
      <c r="E206"/>
      <c r="G206"/>
      <c r="I206"/>
      <c r="K206"/>
      <c r="M206"/>
      <c r="O206"/>
      <c r="Q206"/>
      <c r="S206"/>
      <c r="U206"/>
      <c r="W206"/>
      <c r="Y206"/>
      <c r="AA206"/>
      <c r="AC206"/>
      <c r="AE206"/>
      <c r="AG206"/>
      <c r="AI206"/>
      <c r="AK206"/>
      <c r="AM206"/>
      <c r="AO206"/>
      <c r="AQ206"/>
      <c r="AS206"/>
      <c r="AU206"/>
      <c r="AW206"/>
      <c r="AY206"/>
    </row>
    <row r="207" spans="3:51">
      <c r="C207"/>
      <c r="E207"/>
      <c r="G207"/>
      <c r="I207"/>
      <c r="K207"/>
      <c r="M207"/>
      <c r="O207"/>
      <c r="Q207"/>
      <c r="S207"/>
      <c r="U207"/>
      <c r="W207"/>
      <c r="Y207"/>
      <c r="AA207"/>
      <c r="AC207"/>
      <c r="AE207"/>
      <c r="AG207"/>
      <c r="AI207"/>
      <c r="AK207"/>
      <c r="AM207"/>
      <c r="AO207"/>
      <c r="AQ207"/>
      <c r="AS207"/>
      <c r="AU207"/>
      <c r="AW207"/>
      <c r="AY207"/>
    </row>
    <row r="208" spans="3:51">
      <c r="C208"/>
      <c r="E208"/>
      <c r="G208"/>
      <c r="I208"/>
      <c r="K208"/>
      <c r="M208"/>
      <c r="O208"/>
      <c r="Q208"/>
      <c r="S208"/>
      <c r="U208"/>
      <c r="W208"/>
      <c r="Y208"/>
      <c r="AA208"/>
      <c r="AC208"/>
      <c r="AE208"/>
      <c r="AG208"/>
      <c r="AI208"/>
      <c r="AK208"/>
      <c r="AM208"/>
      <c r="AO208"/>
      <c r="AQ208"/>
      <c r="AS208"/>
      <c r="AU208"/>
      <c r="AW208"/>
      <c r="AY208"/>
    </row>
    <row r="209" spans="3:51">
      <c r="C209"/>
      <c r="E209"/>
      <c r="G209"/>
      <c r="I209"/>
      <c r="K209"/>
      <c r="M209"/>
      <c r="O209"/>
      <c r="Q209"/>
      <c r="S209"/>
      <c r="U209"/>
      <c r="W209"/>
      <c r="Y209"/>
      <c r="AA209"/>
      <c r="AC209"/>
      <c r="AE209"/>
      <c r="AG209"/>
      <c r="AI209"/>
      <c r="AK209"/>
      <c r="AM209"/>
      <c r="AO209"/>
      <c r="AQ209"/>
      <c r="AS209"/>
      <c r="AU209"/>
      <c r="AW209"/>
      <c r="AY209"/>
    </row>
    <row r="210" spans="3:51">
      <c r="C210"/>
      <c r="E210"/>
      <c r="G210"/>
      <c r="I210"/>
      <c r="K210"/>
      <c r="M210"/>
      <c r="O210"/>
      <c r="Q210"/>
      <c r="S210"/>
      <c r="U210"/>
      <c r="W210"/>
      <c r="Y210"/>
      <c r="AA210"/>
      <c r="AC210"/>
      <c r="AE210"/>
      <c r="AG210"/>
      <c r="AI210"/>
      <c r="AK210"/>
      <c r="AM210"/>
      <c r="AO210"/>
      <c r="AQ210"/>
      <c r="AS210"/>
      <c r="AU210"/>
      <c r="AW210"/>
      <c r="AY210"/>
    </row>
    <row r="211" spans="3:51">
      <c r="C211"/>
      <c r="E211"/>
      <c r="G211"/>
      <c r="I211"/>
      <c r="K211"/>
      <c r="M211"/>
      <c r="O211"/>
      <c r="Q211"/>
      <c r="S211"/>
      <c r="U211"/>
      <c r="W211"/>
      <c r="Y211"/>
      <c r="AA211"/>
      <c r="AC211"/>
      <c r="AE211"/>
      <c r="AG211"/>
      <c r="AI211"/>
      <c r="AK211"/>
      <c r="AM211"/>
      <c r="AO211"/>
      <c r="AQ211"/>
      <c r="AS211"/>
      <c r="AU211"/>
      <c r="AW211"/>
      <c r="AY211"/>
    </row>
    <row r="212" spans="3:51">
      <c r="C212"/>
      <c r="E212"/>
      <c r="G212"/>
      <c r="I212"/>
      <c r="K212"/>
      <c r="M212"/>
      <c r="O212"/>
      <c r="Q212"/>
      <c r="S212"/>
      <c r="U212"/>
      <c r="W212"/>
      <c r="Y212"/>
      <c r="AA212"/>
      <c r="AC212"/>
      <c r="AE212"/>
      <c r="AG212"/>
      <c r="AI212"/>
      <c r="AK212"/>
      <c r="AM212"/>
      <c r="AO212"/>
      <c r="AQ212"/>
      <c r="AS212"/>
      <c r="AU212"/>
      <c r="AW212"/>
      <c r="AY212"/>
    </row>
    <row r="213" spans="3:51">
      <c r="C213"/>
      <c r="E213"/>
      <c r="G213"/>
      <c r="I213"/>
      <c r="K213"/>
      <c r="M213"/>
      <c r="O213"/>
      <c r="Q213"/>
      <c r="S213"/>
      <c r="U213"/>
      <c r="W213"/>
      <c r="Y213"/>
      <c r="AA213"/>
      <c r="AC213"/>
      <c r="AE213"/>
      <c r="AG213"/>
      <c r="AI213"/>
      <c r="AK213"/>
      <c r="AM213"/>
      <c r="AO213"/>
      <c r="AQ213"/>
      <c r="AS213"/>
      <c r="AU213"/>
      <c r="AW213"/>
      <c r="AY213"/>
    </row>
    <row r="214" spans="3:51">
      <c r="C214"/>
      <c r="E214"/>
      <c r="G214"/>
      <c r="I214"/>
      <c r="K214"/>
      <c r="M214"/>
      <c r="O214"/>
      <c r="Q214"/>
      <c r="S214"/>
      <c r="U214"/>
      <c r="W214"/>
      <c r="Y214"/>
      <c r="AA214"/>
      <c r="AC214"/>
      <c r="AE214"/>
      <c r="AG214"/>
      <c r="AI214"/>
      <c r="AK214"/>
      <c r="AM214"/>
      <c r="AO214"/>
      <c r="AQ214"/>
      <c r="AS214"/>
      <c r="AU214"/>
      <c r="AW214"/>
      <c r="AY214"/>
    </row>
    <row r="215" spans="3:51">
      <c r="C215"/>
      <c r="E215"/>
      <c r="G215"/>
      <c r="I215"/>
      <c r="K215"/>
      <c r="M215"/>
      <c r="O215"/>
      <c r="Q215"/>
      <c r="S215"/>
      <c r="U215"/>
      <c r="W215"/>
      <c r="Y215"/>
      <c r="AA215"/>
      <c r="AC215"/>
      <c r="AE215"/>
      <c r="AG215"/>
      <c r="AI215"/>
      <c r="AK215"/>
      <c r="AM215"/>
      <c r="AO215"/>
      <c r="AQ215"/>
      <c r="AS215"/>
      <c r="AU215"/>
      <c r="AW215"/>
      <c r="AY215"/>
    </row>
    <row r="216" spans="3:51">
      <c r="C216"/>
      <c r="E216"/>
      <c r="G216"/>
      <c r="I216"/>
      <c r="K216"/>
      <c r="M216"/>
      <c r="O216"/>
      <c r="Q216"/>
      <c r="S216"/>
      <c r="U216"/>
      <c r="W216"/>
      <c r="Y216"/>
      <c r="AA216"/>
      <c r="AC216"/>
      <c r="AE216"/>
      <c r="AG216"/>
      <c r="AI216"/>
      <c r="AK216"/>
      <c r="AM216"/>
      <c r="AO216"/>
      <c r="AQ216"/>
      <c r="AS216"/>
      <c r="AU216"/>
      <c r="AW216"/>
      <c r="AY216"/>
    </row>
    <row r="217" spans="3:51">
      <c r="C217"/>
      <c r="E217"/>
      <c r="G217"/>
      <c r="I217"/>
      <c r="K217"/>
      <c r="M217"/>
      <c r="O217"/>
      <c r="Q217"/>
      <c r="S217"/>
      <c r="U217"/>
      <c r="W217"/>
      <c r="Y217"/>
      <c r="AA217"/>
      <c r="AC217"/>
      <c r="AE217"/>
      <c r="AG217"/>
      <c r="AI217"/>
      <c r="AK217"/>
      <c r="AM217"/>
      <c r="AO217"/>
      <c r="AQ217"/>
      <c r="AS217"/>
      <c r="AU217"/>
      <c r="AW217"/>
      <c r="AY217"/>
    </row>
    <row r="218" spans="3:51">
      <c r="C218"/>
      <c r="E218"/>
      <c r="G218"/>
      <c r="I218"/>
      <c r="K218"/>
      <c r="M218"/>
      <c r="O218"/>
      <c r="Q218"/>
      <c r="S218"/>
      <c r="U218"/>
      <c r="W218"/>
      <c r="Y218"/>
      <c r="AA218"/>
      <c r="AC218"/>
      <c r="AE218"/>
      <c r="AG218"/>
      <c r="AI218"/>
      <c r="AK218"/>
      <c r="AM218"/>
      <c r="AO218"/>
      <c r="AQ218"/>
      <c r="AS218"/>
      <c r="AU218"/>
      <c r="AW218"/>
      <c r="AY218"/>
    </row>
    <row r="219" spans="3:51">
      <c r="C219"/>
      <c r="E219"/>
      <c r="G219"/>
      <c r="I219"/>
      <c r="K219"/>
      <c r="M219"/>
      <c r="O219"/>
      <c r="Q219"/>
      <c r="S219"/>
      <c r="U219"/>
      <c r="W219"/>
      <c r="Y219"/>
      <c r="AA219"/>
      <c r="AC219"/>
      <c r="AE219"/>
      <c r="AG219"/>
      <c r="AI219"/>
      <c r="AK219"/>
      <c r="AM219"/>
      <c r="AO219"/>
      <c r="AQ219"/>
      <c r="AS219"/>
      <c r="AU219"/>
      <c r="AW219"/>
      <c r="AY219"/>
    </row>
    <row r="220" spans="3:51">
      <c r="C220"/>
      <c r="E220"/>
      <c r="G220"/>
      <c r="I220"/>
      <c r="K220"/>
      <c r="M220"/>
      <c r="O220"/>
      <c r="Q220"/>
      <c r="S220"/>
      <c r="U220"/>
      <c r="W220"/>
      <c r="Y220"/>
      <c r="AA220"/>
      <c r="AC220"/>
      <c r="AE220"/>
      <c r="AG220"/>
      <c r="AI220"/>
      <c r="AK220"/>
      <c r="AM220"/>
      <c r="AO220"/>
      <c r="AQ220"/>
      <c r="AS220"/>
      <c r="AU220"/>
      <c r="AW220"/>
      <c r="AY220"/>
    </row>
    <row r="221" spans="3:51">
      <c r="C221"/>
      <c r="E221"/>
      <c r="G221"/>
      <c r="I221"/>
      <c r="K221"/>
      <c r="M221"/>
      <c r="O221"/>
      <c r="Q221"/>
      <c r="S221"/>
      <c r="U221"/>
      <c r="W221"/>
      <c r="Y221"/>
      <c r="AA221"/>
      <c r="AC221"/>
      <c r="AE221"/>
      <c r="AG221"/>
      <c r="AI221"/>
      <c r="AK221"/>
      <c r="AM221"/>
      <c r="AO221"/>
      <c r="AQ221"/>
      <c r="AS221"/>
      <c r="AU221"/>
      <c r="AW221"/>
      <c r="AY221"/>
    </row>
    <row r="222" spans="3:51">
      <c r="C222"/>
      <c r="E222"/>
      <c r="G222"/>
      <c r="I222"/>
      <c r="K222"/>
      <c r="M222"/>
      <c r="O222"/>
      <c r="Q222"/>
      <c r="S222"/>
      <c r="U222"/>
      <c r="W222"/>
      <c r="Y222"/>
      <c r="AA222"/>
      <c r="AC222"/>
      <c r="AE222"/>
      <c r="AG222"/>
      <c r="AI222"/>
      <c r="AK222"/>
      <c r="AM222"/>
      <c r="AO222"/>
      <c r="AQ222"/>
      <c r="AS222"/>
      <c r="AU222"/>
      <c r="AW222"/>
      <c r="AY222"/>
    </row>
    <row r="223" spans="3:51">
      <c r="C223"/>
      <c r="E223"/>
      <c r="G223"/>
      <c r="I223"/>
      <c r="K223"/>
      <c r="M223"/>
      <c r="O223"/>
      <c r="Q223"/>
      <c r="S223"/>
      <c r="U223"/>
      <c r="W223"/>
      <c r="Y223"/>
      <c r="AA223"/>
      <c r="AC223"/>
      <c r="AE223"/>
      <c r="AG223"/>
      <c r="AI223"/>
      <c r="AK223"/>
      <c r="AM223"/>
      <c r="AO223"/>
      <c r="AQ223"/>
      <c r="AS223"/>
      <c r="AU223"/>
      <c r="AW223"/>
      <c r="AY223"/>
    </row>
    <row r="224" spans="3:51">
      <c r="C224"/>
      <c r="E224"/>
      <c r="G224"/>
      <c r="I224"/>
      <c r="K224"/>
      <c r="M224"/>
      <c r="O224"/>
      <c r="Q224"/>
      <c r="S224"/>
      <c r="U224"/>
      <c r="W224"/>
      <c r="Y224"/>
      <c r="AA224"/>
      <c r="AC224"/>
      <c r="AE224"/>
      <c r="AG224"/>
      <c r="AI224"/>
      <c r="AK224"/>
      <c r="AM224"/>
      <c r="AO224"/>
      <c r="AQ224"/>
      <c r="AS224"/>
      <c r="AU224"/>
      <c r="AW224"/>
      <c r="AY224"/>
    </row>
    <row r="225" spans="3:51">
      <c r="C225"/>
      <c r="E225"/>
      <c r="G225"/>
      <c r="I225"/>
      <c r="K225"/>
      <c r="M225"/>
      <c r="O225"/>
      <c r="Q225"/>
      <c r="S225"/>
      <c r="U225"/>
      <c r="W225"/>
      <c r="Y225"/>
      <c r="AA225"/>
      <c r="AC225"/>
      <c r="AE225"/>
      <c r="AG225"/>
      <c r="AI225"/>
      <c r="AK225"/>
      <c r="AM225"/>
      <c r="AO225"/>
      <c r="AQ225"/>
      <c r="AS225"/>
      <c r="AU225"/>
      <c r="AW225"/>
      <c r="AY225"/>
    </row>
    <row r="226" spans="3:51">
      <c r="C226"/>
      <c r="E226"/>
      <c r="G226"/>
      <c r="I226"/>
      <c r="K226"/>
      <c r="M226"/>
      <c r="O226"/>
      <c r="Q226"/>
      <c r="S226"/>
      <c r="U226"/>
      <c r="W226"/>
      <c r="Y226"/>
      <c r="AA226"/>
      <c r="AC226"/>
      <c r="AE226"/>
      <c r="AG226"/>
      <c r="AI226"/>
      <c r="AK226"/>
      <c r="AM226"/>
      <c r="AO226"/>
      <c r="AQ226"/>
      <c r="AS226"/>
      <c r="AU226"/>
      <c r="AW226"/>
      <c r="AY226"/>
    </row>
    <row r="227" spans="3:51">
      <c r="C227"/>
      <c r="E227"/>
      <c r="G227"/>
      <c r="I227"/>
      <c r="K227"/>
      <c r="M227"/>
      <c r="O227"/>
      <c r="Q227"/>
      <c r="S227"/>
      <c r="U227"/>
      <c r="W227"/>
      <c r="Y227"/>
      <c r="AA227"/>
      <c r="AC227"/>
      <c r="AE227"/>
      <c r="AG227"/>
      <c r="AI227"/>
      <c r="AK227"/>
      <c r="AM227"/>
      <c r="AO227"/>
      <c r="AQ227"/>
      <c r="AS227"/>
      <c r="AU227"/>
      <c r="AW227"/>
      <c r="AY227"/>
    </row>
    <row r="228" spans="3:51">
      <c r="C228"/>
      <c r="E228"/>
      <c r="G228"/>
      <c r="I228"/>
      <c r="K228"/>
      <c r="M228"/>
      <c r="O228"/>
      <c r="Q228"/>
      <c r="S228"/>
      <c r="U228"/>
      <c r="W228"/>
      <c r="Y228"/>
      <c r="AA228"/>
      <c r="AC228"/>
      <c r="AE228"/>
      <c r="AG228"/>
      <c r="AI228"/>
      <c r="AK228"/>
      <c r="AM228"/>
      <c r="AO228"/>
      <c r="AQ228"/>
      <c r="AS228"/>
      <c r="AU228"/>
      <c r="AW228"/>
      <c r="AY228"/>
    </row>
    <row r="229" spans="3:51">
      <c r="C229"/>
      <c r="E229"/>
      <c r="G229"/>
      <c r="I229"/>
      <c r="K229"/>
      <c r="M229"/>
      <c r="O229"/>
      <c r="Q229"/>
      <c r="S229"/>
      <c r="U229"/>
      <c r="W229"/>
      <c r="Y229"/>
      <c r="AA229"/>
      <c r="AC229"/>
      <c r="AE229"/>
      <c r="AG229"/>
      <c r="AI229"/>
      <c r="AK229"/>
      <c r="AM229"/>
      <c r="AO229"/>
      <c r="AQ229"/>
      <c r="AS229"/>
      <c r="AU229"/>
      <c r="AW229"/>
      <c r="AY229"/>
    </row>
    <row r="230" spans="3:51">
      <c r="C230"/>
      <c r="E230"/>
      <c r="G230"/>
      <c r="I230"/>
      <c r="K230"/>
      <c r="M230"/>
      <c r="O230"/>
      <c r="Q230"/>
      <c r="S230"/>
      <c r="U230"/>
      <c r="W230"/>
      <c r="Y230"/>
      <c r="AA230"/>
      <c r="AC230"/>
      <c r="AE230"/>
      <c r="AG230"/>
      <c r="AI230"/>
      <c r="AK230"/>
      <c r="AM230"/>
      <c r="AO230"/>
      <c r="AQ230"/>
      <c r="AS230"/>
      <c r="AU230"/>
      <c r="AW230"/>
      <c r="AY230"/>
    </row>
    <row r="231" spans="3:51">
      <c r="C231"/>
      <c r="E231"/>
      <c r="G231"/>
      <c r="I231"/>
      <c r="K231"/>
      <c r="M231"/>
      <c r="O231"/>
      <c r="Q231"/>
      <c r="S231"/>
      <c r="U231"/>
      <c r="W231"/>
      <c r="Y231"/>
      <c r="AA231"/>
      <c r="AC231"/>
      <c r="AE231"/>
      <c r="AG231"/>
      <c r="AI231"/>
      <c r="AK231"/>
      <c r="AM231"/>
      <c r="AO231"/>
      <c r="AQ231"/>
      <c r="AS231"/>
      <c r="AU231"/>
      <c r="AW231"/>
      <c r="AY231"/>
    </row>
    <row r="232" spans="3:51">
      <c r="C232"/>
      <c r="E232"/>
      <c r="G232"/>
      <c r="I232"/>
      <c r="K232"/>
      <c r="M232"/>
      <c r="O232"/>
      <c r="Q232"/>
      <c r="S232"/>
      <c r="U232"/>
      <c r="W232"/>
      <c r="Y232"/>
      <c r="AA232"/>
      <c r="AC232"/>
      <c r="AE232"/>
      <c r="AG232"/>
      <c r="AI232"/>
      <c r="AK232"/>
      <c r="AM232"/>
      <c r="AO232"/>
      <c r="AQ232"/>
      <c r="AS232"/>
      <c r="AU232"/>
      <c r="AW232"/>
      <c r="AY232"/>
    </row>
    <row r="233" spans="3:51">
      <c r="C233"/>
      <c r="E233"/>
      <c r="G233"/>
      <c r="I233"/>
      <c r="K233"/>
      <c r="M233"/>
      <c r="O233"/>
      <c r="Q233"/>
      <c r="S233"/>
      <c r="U233"/>
      <c r="W233"/>
      <c r="Y233"/>
      <c r="AA233"/>
      <c r="AC233"/>
      <c r="AE233"/>
      <c r="AG233"/>
      <c r="AI233"/>
      <c r="AK233"/>
      <c r="AM233"/>
      <c r="AO233"/>
      <c r="AQ233"/>
      <c r="AS233"/>
      <c r="AU233"/>
      <c r="AW233"/>
      <c r="AY233"/>
    </row>
    <row r="234" spans="3:51">
      <c r="C234"/>
      <c r="E234"/>
      <c r="G234"/>
      <c r="I234"/>
      <c r="K234"/>
      <c r="M234"/>
      <c r="O234"/>
      <c r="Q234"/>
      <c r="S234"/>
      <c r="U234"/>
      <c r="W234"/>
      <c r="Y234"/>
      <c r="AA234"/>
      <c r="AC234"/>
      <c r="AE234"/>
      <c r="AG234"/>
      <c r="AI234"/>
      <c r="AK234"/>
      <c r="AM234"/>
      <c r="AO234"/>
      <c r="AQ234"/>
      <c r="AS234"/>
      <c r="AU234"/>
      <c r="AW234"/>
      <c r="AY234"/>
    </row>
    <row r="235" spans="3:51">
      <c r="C235"/>
      <c r="E235"/>
      <c r="G235"/>
      <c r="I235"/>
      <c r="K235"/>
      <c r="M235"/>
      <c r="O235"/>
      <c r="Q235"/>
      <c r="S235"/>
      <c r="U235"/>
      <c r="W235"/>
      <c r="Y235"/>
      <c r="AA235"/>
      <c r="AC235"/>
      <c r="AE235"/>
      <c r="AG235"/>
      <c r="AI235"/>
      <c r="AK235"/>
      <c r="AM235"/>
      <c r="AO235"/>
      <c r="AQ235"/>
      <c r="AS235"/>
      <c r="AU235"/>
      <c r="AW235"/>
      <c r="AY235"/>
    </row>
    <row r="236" spans="3:51">
      <c r="C236"/>
      <c r="E236"/>
      <c r="G236"/>
      <c r="I236"/>
      <c r="K236"/>
      <c r="M236"/>
      <c r="O236"/>
      <c r="Q236"/>
      <c r="S236"/>
      <c r="U236"/>
      <c r="W236"/>
      <c r="Y236"/>
      <c r="AA236"/>
      <c r="AC236"/>
      <c r="AE236"/>
      <c r="AG236"/>
      <c r="AI236"/>
      <c r="AK236"/>
      <c r="AM236"/>
      <c r="AO236"/>
      <c r="AQ236"/>
      <c r="AS236"/>
      <c r="AU236"/>
      <c r="AW236"/>
      <c r="AY236"/>
    </row>
    <row r="237" spans="3:51">
      <c r="C237"/>
      <c r="E237"/>
      <c r="G237"/>
      <c r="I237"/>
      <c r="K237"/>
      <c r="M237"/>
      <c r="O237"/>
      <c r="Q237"/>
      <c r="S237"/>
      <c r="U237"/>
      <c r="W237"/>
      <c r="Y237"/>
      <c r="AA237"/>
      <c r="AC237"/>
      <c r="AE237"/>
      <c r="AG237"/>
      <c r="AI237"/>
      <c r="AK237"/>
      <c r="AM237"/>
      <c r="AO237"/>
      <c r="AQ237"/>
      <c r="AS237"/>
      <c r="AU237"/>
      <c r="AW237"/>
      <c r="AY237"/>
    </row>
    <row r="238" spans="3:51">
      <c r="C238"/>
      <c r="E238"/>
      <c r="G238"/>
      <c r="I238"/>
      <c r="K238"/>
      <c r="M238"/>
      <c r="O238"/>
      <c r="Q238"/>
      <c r="S238"/>
      <c r="U238"/>
      <c r="W238"/>
      <c r="Y238"/>
      <c r="AA238"/>
      <c r="AC238"/>
      <c r="AE238"/>
      <c r="AG238"/>
      <c r="AI238"/>
      <c r="AK238"/>
      <c r="AM238"/>
      <c r="AO238"/>
      <c r="AQ238"/>
      <c r="AS238"/>
      <c r="AU238"/>
      <c r="AW238"/>
      <c r="AY238"/>
    </row>
    <row r="239" spans="3:51">
      <c r="C239"/>
      <c r="E239"/>
      <c r="G239"/>
      <c r="I239"/>
      <c r="K239"/>
      <c r="M239"/>
      <c r="O239"/>
      <c r="Q239"/>
      <c r="S239"/>
      <c r="U239"/>
      <c r="W239"/>
      <c r="Y239"/>
      <c r="AA239"/>
      <c r="AC239"/>
      <c r="AE239"/>
      <c r="AG239"/>
      <c r="AI239"/>
      <c r="AK239"/>
      <c r="AM239"/>
      <c r="AO239"/>
      <c r="AQ239"/>
      <c r="AS239"/>
      <c r="AU239"/>
      <c r="AW239"/>
      <c r="AY239"/>
    </row>
    <row r="240" spans="3:51">
      <c r="C240"/>
      <c r="E240"/>
      <c r="G240"/>
      <c r="I240"/>
      <c r="K240"/>
      <c r="M240"/>
      <c r="O240"/>
      <c r="Q240"/>
      <c r="S240"/>
      <c r="U240"/>
      <c r="W240"/>
      <c r="Y240"/>
      <c r="AA240"/>
      <c r="AC240"/>
      <c r="AE240"/>
      <c r="AG240"/>
      <c r="AI240"/>
      <c r="AK240"/>
      <c r="AM240"/>
      <c r="AO240"/>
      <c r="AQ240"/>
      <c r="AS240"/>
      <c r="AU240"/>
      <c r="AW240"/>
      <c r="AY240"/>
    </row>
    <row r="241" spans="3:51">
      <c r="C241"/>
      <c r="E241"/>
      <c r="G241"/>
      <c r="I241"/>
      <c r="K241"/>
      <c r="M241"/>
      <c r="O241"/>
      <c r="Q241"/>
      <c r="S241"/>
      <c r="U241"/>
      <c r="W241"/>
      <c r="Y241"/>
      <c r="AA241"/>
      <c r="AC241"/>
      <c r="AE241"/>
      <c r="AG241"/>
      <c r="AI241"/>
      <c r="AK241"/>
      <c r="AM241"/>
      <c r="AO241"/>
      <c r="AQ241"/>
      <c r="AS241"/>
      <c r="AU241"/>
      <c r="AW241"/>
      <c r="AY241"/>
    </row>
    <row r="242" spans="3:51">
      <c r="C242"/>
      <c r="E242"/>
      <c r="G242"/>
      <c r="I242"/>
      <c r="K242"/>
      <c r="M242"/>
      <c r="O242"/>
      <c r="Q242"/>
      <c r="S242"/>
      <c r="U242"/>
      <c r="W242"/>
      <c r="Y242"/>
      <c r="AA242"/>
      <c r="AC242"/>
      <c r="AE242"/>
      <c r="AG242"/>
      <c r="AI242"/>
      <c r="AK242"/>
      <c r="AM242"/>
      <c r="AO242"/>
      <c r="AQ242"/>
      <c r="AS242"/>
      <c r="AU242"/>
      <c r="AW242"/>
      <c r="AY242"/>
    </row>
    <row r="243" spans="3:51">
      <c r="C243"/>
      <c r="E243"/>
      <c r="G243"/>
      <c r="I243"/>
      <c r="K243"/>
      <c r="M243"/>
      <c r="O243"/>
      <c r="Q243"/>
      <c r="S243"/>
      <c r="U243"/>
      <c r="W243"/>
      <c r="Y243"/>
      <c r="AA243"/>
      <c r="AC243"/>
      <c r="AE243"/>
      <c r="AG243"/>
      <c r="AI243"/>
      <c r="AK243"/>
      <c r="AM243"/>
      <c r="AO243"/>
      <c r="AQ243"/>
      <c r="AS243"/>
      <c r="AU243"/>
      <c r="AW243"/>
      <c r="AY243"/>
    </row>
    <row r="244" spans="3:51">
      <c r="C244"/>
      <c r="E244"/>
      <c r="G244"/>
      <c r="I244"/>
      <c r="K244"/>
      <c r="M244"/>
      <c r="O244"/>
      <c r="Q244"/>
      <c r="S244"/>
      <c r="U244"/>
      <c r="W244"/>
      <c r="Y244"/>
      <c r="AA244"/>
      <c r="AC244"/>
      <c r="AE244"/>
      <c r="AG244"/>
      <c r="AI244"/>
      <c r="AK244"/>
      <c r="AM244"/>
      <c r="AO244"/>
      <c r="AQ244"/>
      <c r="AS244"/>
      <c r="AU244"/>
      <c r="AW244"/>
      <c r="AY244"/>
    </row>
    <row r="245" spans="3:51">
      <c r="C245"/>
      <c r="E245"/>
      <c r="G245"/>
      <c r="I245"/>
      <c r="K245"/>
      <c r="M245"/>
      <c r="O245"/>
      <c r="Q245"/>
      <c r="S245"/>
      <c r="U245"/>
      <c r="W245"/>
      <c r="Y245"/>
      <c r="AA245"/>
      <c r="AC245"/>
      <c r="AE245"/>
      <c r="AG245"/>
      <c r="AI245"/>
      <c r="AK245"/>
      <c r="AM245"/>
      <c r="AO245"/>
      <c r="AQ245"/>
      <c r="AS245"/>
      <c r="AU245"/>
      <c r="AW245"/>
      <c r="AY245"/>
    </row>
    <row r="246" spans="3:51">
      <c r="C246"/>
      <c r="E246"/>
      <c r="G246"/>
      <c r="I246"/>
      <c r="K246"/>
      <c r="M246"/>
      <c r="O246"/>
      <c r="Q246"/>
      <c r="S246"/>
      <c r="U246"/>
      <c r="W246"/>
      <c r="Y246"/>
      <c r="AA246"/>
      <c r="AC246"/>
      <c r="AE246"/>
      <c r="AG246"/>
      <c r="AI246"/>
      <c r="AK246"/>
      <c r="AM246"/>
      <c r="AO246"/>
      <c r="AQ246"/>
      <c r="AS246"/>
      <c r="AU246"/>
      <c r="AW246"/>
      <c r="AY246"/>
    </row>
    <row r="247" spans="3:51">
      <c r="C247"/>
      <c r="E247"/>
      <c r="G247"/>
      <c r="I247"/>
      <c r="K247"/>
      <c r="M247"/>
      <c r="O247"/>
      <c r="Q247"/>
      <c r="S247"/>
      <c r="U247"/>
      <c r="W247"/>
      <c r="Y247"/>
      <c r="AA247"/>
      <c r="AC247"/>
      <c r="AE247"/>
      <c r="AG247"/>
      <c r="AI247"/>
      <c r="AK247"/>
      <c r="AM247"/>
      <c r="AO247"/>
      <c r="AQ247"/>
      <c r="AS247"/>
      <c r="AU247"/>
      <c r="AW247"/>
      <c r="AY247"/>
    </row>
    <row r="248" spans="3:51">
      <c r="C248"/>
      <c r="E248"/>
      <c r="G248"/>
      <c r="I248"/>
      <c r="K248"/>
      <c r="M248"/>
      <c r="O248"/>
      <c r="Q248"/>
      <c r="S248"/>
      <c r="U248"/>
      <c r="W248"/>
      <c r="Y248"/>
      <c r="AA248"/>
      <c r="AC248"/>
      <c r="AE248"/>
      <c r="AG248"/>
      <c r="AI248"/>
      <c r="AK248"/>
      <c r="AM248"/>
      <c r="AO248"/>
      <c r="AQ248"/>
      <c r="AS248"/>
      <c r="AU248"/>
      <c r="AW248"/>
      <c r="AY248"/>
    </row>
    <row r="249" spans="3:51">
      <c r="C249"/>
      <c r="E249"/>
      <c r="G249"/>
      <c r="I249"/>
      <c r="K249"/>
      <c r="M249"/>
      <c r="O249"/>
      <c r="Q249"/>
      <c r="S249"/>
      <c r="U249"/>
      <c r="W249"/>
      <c r="Y249"/>
      <c r="AA249"/>
      <c r="AC249"/>
      <c r="AE249"/>
      <c r="AG249"/>
      <c r="AI249"/>
      <c r="AK249"/>
      <c r="AM249"/>
      <c r="AO249"/>
      <c r="AQ249"/>
      <c r="AS249"/>
      <c r="AU249"/>
      <c r="AW249"/>
      <c r="AY249"/>
    </row>
    <row r="250" spans="3:51">
      <c r="C250"/>
      <c r="E250"/>
      <c r="G250"/>
      <c r="I250"/>
      <c r="K250"/>
      <c r="M250"/>
      <c r="O250"/>
      <c r="Q250"/>
      <c r="S250"/>
      <c r="U250"/>
      <c r="W250"/>
      <c r="Y250"/>
      <c r="AA250"/>
      <c r="AC250"/>
      <c r="AE250"/>
      <c r="AG250"/>
      <c r="AI250"/>
      <c r="AK250"/>
      <c r="AM250"/>
      <c r="AO250"/>
      <c r="AQ250"/>
      <c r="AS250"/>
      <c r="AU250"/>
      <c r="AW250"/>
      <c r="AY250"/>
    </row>
    <row r="251" spans="3:51">
      <c r="C251"/>
      <c r="E251"/>
      <c r="G251"/>
      <c r="I251"/>
      <c r="K251"/>
      <c r="M251"/>
      <c r="O251"/>
      <c r="Q251"/>
      <c r="S251"/>
      <c r="U251"/>
      <c r="W251"/>
      <c r="Y251"/>
      <c r="AA251"/>
      <c r="AC251"/>
      <c r="AE251"/>
      <c r="AG251"/>
      <c r="AI251"/>
      <c r="AK251"/>
      <c r="AM251"/>
      <c r="AO251"/>
      <c r="AQ251"/>
      <c r="AS251"/>
      <c r="AU251"/>
      <c r="AW251"/>
      <c r="AY251"/>
    </row>
    <row r="252" spans="3:51">
      <c r="C252"/>
      <c r="E252"/>
      <c r="G252"/>
      <c r="I252"/>
      <c r="K252"/>
      <c r="M252"/>
      <c r="O252"/>
      <c r="Q252"/>
      <c r="S252"/>
      <c r="U252"/>
      <c r="W252"/>
      <c r="Y252"/>
      <c r="AA252"/>
      <c r="AC252"/>
      <c r="AE252"/>
      <c r="AG252"/>
      <c r="AI252"/>
      <c r="AK252"/>
      <c r="AM252"/>
      <c r="AO252"/>
      <c r="AQ252"/>
      <c r="AS252"/>
      <c r="AU252"/>
      <c r="AW252"/>
      <c r="AY252"/>
    </row>
    <row r="253" spans="3:51">
      <c r="C253"/>
      <c r="E253"/>
      <c r="G253"/>
      <c r="I253"/>
      <c r="K253"/>
      <c r="M253"/>
      <c r="O253"/>
      <c r="Q253"/>
      <c r="S253"/>
      <c r="U253"/>
      <c r="W253"/>
      <c r="Y253"/>
      <c r="AA253"/>
      <c r="AC253"/>
      <c r="AE253"/>
      <c r="AG253"/>
      <c r="AI253"/>
      <c r="AK253"/>
      <c r="AM253"/>
      <c r="AO253"/>
      <c r="AQ253"/>
      <c r="AS253"/>
      <c r="AU253"/>
      <c r="AW253"/>
      <c r="AY253"/>
    </row>
    <row r="254" spans="3:51">
      <c r="C254"/>
      <c r="E254"/>
      <c r="G254"/>
      <c r="I254"/>
      <c r="K254"/>
      <c r="M254"/>
      <c r="O254"/>
      <c r="Q254"/>
      <c r="S254"/>
      <c r="U254"/>
      <c r="W254"/>
      <c r="Y254"/>
      <c r="AA254"/>
      <c r="AC254"/>
      <c r="AE254"/>
      <c r="AG254"/>
      <c r="AI254"/>
      <c r="AK254"/>
      <c r="AM254"/>
      <c r="AO254"/>
      <c r="AQ254"/>
      <c r="AS254"/>
      <c r="AU254"/>
      <c r="AW254"/>
      <c r="AY254"/>
    </row>
    <row r="255" spans="3:51">
      <c r="C255"/>
      <c r="E255"/>
      <c r="G255"/>
      <c r="I255"/>
      <c r="K255"/>
      <c r="M255"/>
      <c r="O255"/>
      <c r="Q255"/>
      <c r="S255"/>
      <c r="U255"/>
      <c r="W255"/>
      <c r="Y255"/>
      <c r="AA255"/>
      <c r="AC255"/>
      <c r="AE255"/>
      <c r="AG255"/>
      <c r="AI255"/>
      <c r="AK255"/>
      <c r="AM255"/>
      <c r="AO255"/>
      <c r="AQ255"/>
      <c r="AS255"/>
      <c r="AU255"/>
      <c r="AW255"/>
      <c r="AY255"/>
    </row>
    <row r="256" spans="3:51">
      <c r="C256"/>
      <c r="E256"/>
      <c r="G256"/>
      <c r="I256"/>
      <c r="K256"/>
      <c r="M256"/>
      <c r="O256"/>
      <c r="Q256"/>
      <c r="S256"/>
      <c r="U256"/>
      <c r="W256"/>
      <c r="Y256"/>
      <c r="AA256"/>
      <c r="AC256"/>
      <c r="AE256"/>
      <c r="AG256"/>
      <c r="AI256"/>
      <c r="AK256"/>
      <c r="AM256"/>
      <c r="AO256"/>
      <c r="AQ256"/>
      <c r="AS256"/>
      <c r="AU256"/>
      <c r="AW256"/>
      <c r="AY256"/>
    </row>
    <row r="257" spans="3:51">
      <c r="C257"/>
      <c r="E257"/>
      <c r="G257"/>
      <c r="I257"/>
      <c r="K257"/>
      <c r="M257"/>
      <c r="O257"/>
      <c r="Q257"/>
      <c r="S257"/>
      <c r="U257"/>
      <c r="W257"/>
      <c r="Y257"/>
      <c r="AA257"/>
      <c r="AC257"/>
      <c r="AE257"/>
      <c r="AG257"/>
      <c r="AI257"/>
      <c r="AK257"/>
      <c r="AM257"/>
      <c r="AO257"/>
      <c r="AQ257"/>
      <c r="AS257"/>
      <c r="AU257"/>
      <c r="AW257"/>
      <c r="AY257"/>
    </row>
    <row r="258" spans="3:51">
      <c r="C258"/>
      <c r="E258"/>
      <c r="G258"/>
      <c r="I258"/>
      <c r="K258"/>
      <c r="M258"/>
      <c r="O258"/>
      <c r="Q258"/>
      <c r="S258"/>
      <c r="U258"/>
      <c r="W258"/>
      <c r="Y258"/>
      <c r="AA258"/>
      <c r="AC258"/>
      <c r="AE258"/>
      <c r="AG258"/>
      <c r="AI258"/>
      <c r="AK258"/>
      <c r="AM258"/>
      <c r="AO258"/>
      <c r="AQ258"/>
      <c r="AS258"/>
      <c r="AU258"/>
      <c r="AW258"/>
      <c r="AY258"/>
    </row>
    <row r="259" spans="3:51">
      <c r="C259"/>
      <c r="E259"/>
      <c r="G259"/>
      <c r="I259"/>
      <c r="K259"/>
      <c r="M259"/>
      <c r="O259"/>
      <c r="Q259"/>
      <c r="S259"/>
      <c r="U259"/>
      <c r="W259"/>
      <c r="Y259"/>
      <c r="AA259"/>
      <c r="AC259"/>
      <c r="AE259"/>
      <c r="AG259"/>
      <c r="AI259"/>
      <c r="AK259"/>
      <c r="AM259"/>
      <c r="AO259"/>
      <c r="AQ259"/>
      <c r="AS259"/>
      <c r="AU259"/>
      <c r="AW259"/>
      <c r="AY259"/>
    </row>
    <row r="260" spans="3:51">
      <c r="C260"/>
      <c r="E260"/>
      <c r="G260"/>
      <c r="I260"/>
      <c r="K260"/>
      <c r="M260"/>
      <c r="O260"/>
      <c r="Q260"/>
      <c r="S260"/>
      <c r="U260"/>
      <c r="W260"/>
      <c r="Y260"/>
      <c r="AA260"/>
      <c r="AC260"/>
      <c r="AE260"/>
      <c r="AG260"/>
      <c r="AI260"/>
      <c r="AK260"/>
      <c r="AM260"/>
      <c r="AO260"/>
      <c r="AQ260"/>
      <c r="AS260"/>
      <c r="AU260"/>
      <c r="AW260"/>
      <c r="AY260"/>
    </row>
    <row r="261" spans="3:51">
      <c r="C261"/>
      <c r="E261"/>
      <c r="G261"/>
      <c r="I261"/>
      <c r="K261"/>
      <c r="M261"/>
      <c r="O261"/>
      <c r="Q261"/>
      <c r="S261"/>
      <c r="U261"/>
      <c r="W261"/>
      <c r="Y261"/>
      <c r="AA261"/>
      <c r="AC261"/>
      <c r="AE261"/>
      <c r="AG261"/>
      <c r="AI261"/>
      <c r="AK261"/>
      <c r="AM261"/>
      <c r="AO261"/>
      <c r="AQ261"/>
      <c r="AS261"/>
      <c r="AU261"/>
      <c r="AW261"/>
      <c r="AY261"/>
    </row>
    <row r="262" spans="3:51">
      <c r="C262"/>
      <c r="E262"/>
      <c r="G262"/>
      <c r="I262"/>
      <c r="K262"/>
      <c r="M262"/>
      <c r="O262"/>
      <c r="Q262"/>
      <c r="S262"/>
      <c r="U262"/>
      <c r="W262"/>
      <c r="Y262"/>
      <c r="AA262"/>
      <c r="AC262"/>
      <c r="AE262"/>
      <c r="AG262"/>
      <c r="AI262"/>
      <c r="AK262"/>
      <c r="AM262"/>
      <c r="AO262"/>
      <c r="AQ262"/>
      <c r="AS262"/>
      <c r="AU262"/>
      <c r="AW262"/>
      <c r="AY262"/>
    </row>
    <row r="263" spans="3:51">
      <c r="C263"/>
      <c r="E263"/>
      <c r="G263"/>
      <c r="I263"/>
      <c r="K263"/>
      <c r="M263"/>
      <c r="O263"/>
      <c r="Q263"/>
      <c r="S263"/>
      <c r="U263"/>
      <c r="W263"/>
      <c r="Y263"/>
      <c r="AA263"/>
      <c r="AC263"/>
      <c r="AE263"/>
      <c r="AG263"/>
      <c r="AI263"/>
      <c r="AK263"/>
      <c r="AM263"/>
      <c r="AO263"/>
      <c r="AQ263"/>
      <c r="AS263"/>
      <c r="AU263"/>
      <c r="AW263"/>
      <c r="AY263"/>
    </row>
    <row r="264" spans="3:51">
      <c r="C264"/>
      <c r="E264"/>
      <c r="G264"/>
      <c r="I264"/>
      <c r="K264"/>
      <c r="M264"/>
      <c r="O264"/>
      <c r="Q264"/>
      <c r="S264"/>
      <c r="U264"/>
      <c r="W264"/>
      <c r="Y264"/>
      <c r="AA264"/>
      <c r="AC264"/>
      <c r="AE264"/>
      <c r="AG264"/>
      <c r="AI264"/>
      <c r="AK264"/>
      <c r="AM264"/>
      <c r="AO264"/>
      <c r="AQ264"/>
      <c r="AS264"/>
      <c r="AU264"/>
      <c r="AW264"/>
      <c r="AY264"/>
    </row>
    <row r="265" spans="3:51">
      <c r="C265"/>
      <c r="E265"/>
      <c r="G265"/>
      <c r="I265"/>
      <c r="K265"/>
      <c r="M265"/>
      <c r="O265"/>
      <c r="Q265"/>
      <c r="S265"/>
      <c r="U265"/>
      <c r="W265"/>
      <c r="Y265"/>
      <c r="AA265"/>
      <c r="AC265"/>
      <c r="AE265"/>
      <c r="AG265"/>
      <c r="AI265"/>
      <c r="AK265"/>
      <c r="AM265"/>
      <c r="AO265"/>
      <c r="AQ265"/>
      <c r="AS265"/>
      <c r="AU265"/>
      <c r="AW265"/>
      <c r="AY265"/>
    </row>
    <row r="266" spans="3:51">
      <c r="C266"/>
      <c r="E266"/>
      <c r="G266"/>
      <c r="I266"/>
      <c r="K266"/>
      <c r="M266"/>
      <c r="O266"/>
      <c r="Q266"/>
      <c r="S266"/>
      <c r="U266"/>
      <c r="W266"/>
      <c r="Y266"/>
      <c r="AA266"/>
      <c r="AC266"/>
      <c r="AE266"/>
      <c r="AG266"/>
      <c r="AI266"/>
      <c r="AK266"/>
      <c r="AM266"/>
      <c r="AO266"/>
      <c r="AQ266"/>
      <c r="AS266"/>
      <c r="AU266"/>
      <c r="AW266"/>
      <c r="AY266"/>
    </row>
    <row r="267" spans="3:51">
      <c r="C267"/>
      <c r="E267"/>
      <c r="G267"/>
      <c r="I267"/>
      <c r="K267"/>
      <c r="M267"/>
      <c r="O267"/>
      <c r="Q267"/>
      <c r="S267"/>
      <c r="U267"/>
      <c r="W267"/>
      <c r="Y267"/>
      <c r="AA267"/>
      <c r="AC267"/>
      <c r="AE267"/>
      <c r="AG267"/>
      <c r="AI267"/>
      <c r="AK267"/>
      <c r="AM267"/>
      <c r="AO267"/>
      <c r="AQ267"/>
      <c r="AS267"/>
      <c r="AU267"/>
      <c r="AW267"/>
      <c r="AY267"/>
    </row>
    <row r="268" spans="3:51">
      <c r="C268"/>
      <c r="E268"/>
      <c r="G268"/>
      <c r="I268"/>
      <c r="K268"/>
      <c r="M268"/>
      <c r="O268"/>
      <c r="Q268"/>
      <c r="S268"/>
      <c r="U268"/>
      <c r="W268"/>
      <c r="Y268"/>
      <c r="AA268"/>
      <c r="AC268"/>
      <c r="AE268"/>
      <c r="AG268"/>
      <c r="AI268"/>
      <c r="AK268"/>
      <c r="AM268"/>
      <c r="AO268"/>
      <c r="AQ268"/>
      <c r="AS268"/>
      <c r="AU268"/>
      <c r="AW268"/>
      <c r="AY268"/>
    </row>
    <row r="269" spans="3:51">
      <c r="C269"/>
      <c r="E269"/>
      <c r="G269"/>
      <c r="I269"/>
      <c r="K269"/>
      <c r="M269"/>
      <c r="O269"/>
      <c r="Q269"/>
      <c r="S269"/>
      <c r="U269"/>
      <c r="W269"/>
      <c r="Y269"/>
      <c r="AA269"/>
      <c r="AC269"/>
      <c r="AE269"/>
      <c r="AG269"/>
      <c r="AI269"/>
      <c r="AK269"/>
      <c r="AM269"/>
      <c r="AO269"/>
      <c r="AQ269"/>
      <c r="AS269"/>
      <c r="AU269"/>
      <c r="AW269"/>
      <c r="AY269"/>
    </row>
    <row r="270" spans="3:51">
      <c r="C270"/>
      <c r="E270"/>
      <c r="G270"/>
      <c r="I270"/>
      <c r="K270"/>
      <c r="M270"/>
      <c r="O270"/>
      <c r="Q270"/>
      <c r="S270"/>
      <c r="U270"/>
      <c r="W270"/>
      <c r="Y270"/>
      <c r="AA270"/>
      <c r="AC270"/>
      <c r="AE270"/>
      <c r="AG270"/>
      <c r="AI270"/>
      <c r="AK270"/>
      <c r="AM270"/>
      <c r="AO270"/>
      <c r="AQ270"/>
      <c r="AS270"/>
      <c r="AU270"/>
      <c r="AW270"/>
      <c r="AY270"/>
    </row>
    <row r="271" spans="3:51">
      <c r="C271"/>
      <c r="E271"/>
      <c r="G271"/>
      <c r="I271"/>
      <c r="K271"/>
      <c r="M271"/>
      <c r="O271"/>
      <c r="Q271"/>
      <c r="S271"/>
      <c r="U271"/>
      <c r="W271"/>
      <c r="Y271"/>
      <c r="AA271"/>
      <c r="AC271"/>
      <c r="AE271"/>
      <c r="AG271"/>
      <c r="AI271"/>
      <c r="AK271"/>
      <c r="AM271"/>
      <c r="AO271"/>
      <c r="AQ271"/>
      <c r="AS271"/>
      <c r="AU271"/>
      <c r="AW271"/>
      <c r="AY271"/>
    </row>
    <row r="272" spans="3:51">
      <c r="C272"/>
      <c r="E272"/>
      <c r="G272"/>
      <c r="I272"/>
      <c r="K272"/>
      <c r="M272"/>
      <c r="O272"/>
      <c r="Q272"/>
      <c r="S272"/>
      <c r="U272"/>
      <c r="W272"/>
      <c r="Y272"/>
      <c r="AA272"/>
      <c r="AC272"/>
      <c r="AE272"/>
      <c r="AG272"/>
      <c r="AI272"/>
      <c r="AK272"/>
      <c r="AM272"/>
      <c r="AO272"/>
      <c r="AQ272"/>
      <c r="AS272"/>
      <c r="AU272"/>
      <c r="AW272"/>
      <c r="AY272"/>
    </row>
    <row r="273" spans="3:51">
      <c r="C273"/>
      <c r="E273"/>
      <c r="G273"/>
      <c r="I273"/>
      <c r="K273"/>
      <c r="M273"/>
      <c r="O273"/>
      <c r="Q273"/>
      <c r="S273"/>
      <c r="U273"/>
      <c r="W273"/>
      <c r="Y273"/>
      <c r="AA273"/>
      <c r="AC273"/>
      <c r="AE273"/>
      <c r="AG273"/>
      <c r="AI273"/>
      <c r="AK273"/>
      <c r="AM273"/>
      <c r="AO273"/>
      <c r="AQ273"/>
      <c r="AS273"/>
      <c r="AU273"/>
      <c r="AW273"/>
      <c r="AY273"/>
    </row>
    <row r="274" spans="3:51">
      <c r="C274"/>
      <c r="E274"/>
      <c r="G274"/>
      <c r="I274"/>
      <c r="K274"/>
      <c r="M274"/>
      <c r="O274"/>
      <c r="Q274"/>
      <c r="S274"/>
      <c r="U274"/>
      <c r="W274"/>
      <c r="Y274"/>
      <c r="AA274"/>
      <c r="AC274"/>
      <c r="AE274"/>
      <c r="AG274"/>
      <c r="AI274"/>
      <c r="AK274"/>
      <c r="AM274"/>
      <c r="AO274"/>
      <c r="AQ274"/>
      <c r="AS274"/>
      <c r="AU274"/>
      <c r="AW274"/>
      <c r="AY274"/>
    </row>
    <row r="275" spans="3:51">
      <c r="C275"/>
      <c r="E275"/>
      <c r="G275"/>
      <c r="I275"/>
      <c r="K275"/>
      <c r="M275"/>
      <c r="O275"/>
      <c r="Q275"/>
      <c r="S275"/>
      <c r="U275"/>
      <c r="W275"/>
      <c r="Y275"/>
      <c r="AA275"/>
      <c r="AC275"/>
      <c r="AE275"/>
      <c r="AG275"/>
      <c r="AI275"/>
      <c r="AK275"/>
      <c r="AM275"/>
      <c r="AO275"/>
      <c r="AQ275"/>
      <c r="AS275"/>
      <c r="AU275"/>
      <c r="AW275"/>
      <c r="AY275"/>
    </row>
    <row r="276" spans="3:51">
      <c r="C276"/>
      <c r="E276"/>
      <c r="G276"/>
      <c r="I276"/>
      <c r="K276"/>
      <c r="M276"/>
      <c r="O276"/>
      <c r="Q276"/>
      <c r="S276"/>
      <c r="U276"/>
      <c r="W276"/>
      <c r="Y276"/>
      <c r="AA276"/>
      <c r="AC276"/>
      <c r="AE276"/>
      <c r="AG276"/>
      <c r="AI276"/>
      <c r="AK276"/>
      <c r="AM276"/>
      <c r="AO276"/>
      <c r="AQ276"/>
      <c r="AS276"/>
      <c r="AU276"/>
      <c r="AW276"/>
      <c r="AY276"/>
    </row>
    <row r="277" spans="3:51">
      <c r="C277"/>
      <c r="E277"/>
      <c r="G277"/>
      <c r="I277"/>
      <c r="K277"/>
      <c r="M277"/>
      <c r="O277"/>
      <c r="Q277"/>
      <c r="S277"/>
      <c r="U277"/>
      <c r="W277"/>
      <c r="Y277"/>
      <c r="AA277"/>
      <c r="AC277"/>
      <c r="AE277"/>
      <c r="AG277"/>
      <c r="AI277"/>
      <c r="AK277"/>
      <c r="AM277"/>
      <c r="AO277"/>
      <c r="AQ277"/>
      <c r="AS277"/>
      <c r="AU277"/>
      <c r="AW277"/>
      <c r="AY277"/>
    </row>
    <row r="278" spans="3:51">
      <c r="C278"/>
      <c r="E278"/>
      <c r="G278"/>
      <c r="I278"/>
      <c r="K278"/>
      <c r="M278"/>
      <c r="O278"/>
      <c r="Q278"/>
      <c r="S278"/>
      <c r="U278"/>
      <c r="W278"/>
      <c r="Y278"/>
      <c r="AA278"/>
      <c r="AC278"/>
      <c r="AE278"/>
      <c r="AG278"/>
      <c r="AI278"/>
      <c r="AK278"/>
      <c r="AM278"/>
      <c r="AO278"/>
      <c r="AQ278"/>
      <c r="AS278"/>
      <c r="AU278"/>
      <c r="AW278"/>
      <c r="AY278"/>
    </row>
    <row r="279" spans="3:51">
      <c r="C279"/>
      <c r="E279"/>
      <c r="G279"/>
      <c r="I279"/>
      <c r="K279"/>
      <c r="M279"/>
      <c r="O279"/>
      <c r="Q279"/>
      <c r="S279"/>
      <c r="U279"/>
      <c r="W279"/>
      <c r="Y279"/>
      <c r="AA279"/>
      <c r="AC279"/>
      <c r="AE279"/>
      <c r="AG279"/>
      <c r="AI279"/>
      <c r="AK279"/>
      <c r="AM279"/>
      <c r="AO279"/>
      <c r="AQ279"/>
      <c r="AS279"/>
      <c r="AU279"/>
      <c r="AW279"/>
      <c r="AY279"/>
    </row>
    <row r="280" spans="3:51">
      <c r="C280"/>
      <c r="E280"/>
      <c r="G280"/>
      <c r="I280"/>
      <c r="K280"/>
      <c r="M280"/>
      <c r="O280"/>
      <c r="Q280"/>
      <c r="S280"/>
      <c r="U280"/>
      <c r="W280"/>
      <c r="Y280"/>
      <c r="AA280"/>
      <c r="AC280"/>
      <c r="AE280"/>
      <c r="AG280"/>
      <c r="AI280"/>
      <c r="AK280"/>
      <c r="AM280"/>
      <c r="AO280"/>
      <c r="AQ280"/>
      <c r="AS280"/>
      <c r="AU280"/>
      <c r="AW280"/>
      <c r="AY280"/>
    </row>
    <row r="281" spans="3:51">
      <c r="C281"/>
      <c r="E281"/>
      <c r="G281"/>
      <c r="I281"/>
      <c r="K281"/>
      <c r="M281"/>
      <c r="O281"/>
      <c r="Q281"/>
      <c r="S281"/>
      <c r="U281"/>
      <c r="W281"/>
      <c r="Y281"/>
      <c r="AA281"/>
      <c r="AC281"/>
      <c r="AE281"/>
      <c r="AG281"/>
      <c r="AI281"/>
      <c r="AK281"/>
      <c r="AM281"/>
      <c r="AO281"/>
      <c r="AQ281"/>
      <c r="AS281"/>
      <c r="AU281"/>
      <c r="AW281"/>
      <c r="AY281"/>
    </row>
    <row r="282" spans="3:51">
      <c r="C282"/>
      <c r="E282"/>
      <c r="G282"/>
      <c r="I282"/>
      <c r="K282"/>
      <c r="M282"/>
      <c r="O282"/>
      <c r="Q282"/>
      <c r="S282"/>
      <c r="U282"/>
      <c r="W282"/>
      <c r="Y282"/>
      <c r="AA282"/>
      <c r="AC282"/>
      <c r="AE282"/>
      <c r="AG282"/>
      <c r="AI282"/>
      <c r="AK282"/>
      <c r="AM282"/>
      <c r="AO282"/>
      <c r="AQ282"/>
      <c r="AS282"/>
      <c r="AU282"/>
      <c r="AW282"/>
      <c r="AY282"/>
    </row>
    <row r="283" spans="3:51">
      <c r="C283"/>
      <c r="E283"/>
      <c r="G283"/>
      <c r="I283"/>
      <c r="K283"/>
      <c r="M283"/>
      <c r="O283"/>
      <c r="Q283"/>
      <c r="S283"/>
      <c r="U283"/>
      <c r="W283"/>
      <c r="Y283"/>
      <c r="AA283"/>
      <c r="AC283"/>
      <c r="AE283"/>
      <c r="AG283"/>
      <c r="AI283"/>
      <c r="AK283"/>
      <c r="AM283"/>
      <c r="AO283"/>
      <c r="AQ283"/>
      <c r="AS283"/>
      <c r="AU283"/>
      <c r="AW283"/>
      <c r="AY283"/>
    </row>
    <row r="284" spans="3:51">
      <c r="C284"/>
      <c r="E284"/>
      <c r="G284"/>
      <c r="I284"/>
      <c r="K284"/>
      <c r="M284"/>
      <c r="O284"/>
      <c r="Q284"/>
      <c r="S284"/>
      <c r="U284"/>
      <c r="W284"/>
      <c r="Y284"/>
      <c r="AA284"/>
      <c r="AC284"/>
      <c r="AE284"/>
      <c r="AG284"/>
      <c r="AI284"/>
      <c r="AK284"/>
      <c r="AM284"/>
      <c r="AO284"/>
      <c r="AQ284"/>
      <c r="AS284"/>
      <c r="AU284"/>
      <c r="AW284"/>
      <c r="AY284"/>
    </row>
    <row r="285" spans="3:51">
      <c r="C285"/>
      <c r="E285"/>
      <c r="G285"/>
      <c r="I285"/>
      <c r="K285"/>
      <c r="M285"/>
      <c r="O285"/>
      <c r="Q285"/>
      <c r="S285"/>
      <c r="U285"/>
      <c r="W285"/>
      <c r="Y285"/>
      <c r="AA285"/>
      <c r="AC285"/>
      <c r="AE285"/>
      <c r="AG285"/>
      <c r="AI285"/>
      <c r="AK285"/>
      <c r="AM285"/>
      <c r="AO285"/>
      <c r="AQ285"/>
      <c r="AS285"/>
      <c r="AU285"/>
      <c r="AW285"/>
      <c r="AY285"/>
    </row>
    <row r="286" spans="3:51">
      <c r="C286"/>
      <c r="E286"/>
      <c r="G286"/>
      <c r="I286"/>
      <c r="K286"/>
      <c r="M286"/>
      <c r="O286"/>
      <c r="Q286"/>
      <c r="S286"/>
      <c r="U286"/>
      <c r="W286"/>
      <c r="Y286"/>
      <c r="AA286"/>
      <c r="AC286"/>
      <c r="AE286"/>
      <c r="AG286"/>
      <c r="AI286"/>
      <c r="AK286"/>
      <c r="AM286"/>
      <c r="AO286"/>
      <c r="AQ286"/>
      <c r="AS286"/>
      <c r="AU286"/>
      <c r="AW286"/>
      <c r="AY286"/>
    </row>
    <row r="287" spans="3:51">
      <c r="C287"/>
      <c r="E287"/>
      <c r="G287"/>
      <c r="I287"/>
      <c r="K287"/>
      <c r="M287"/>
      <c r="O287"/>
      <c r="Q287"/>
      <c r="S287"/>
      <c r="U287"/>
      <c r="W287"/>
      <c r="Y287"/>
      <c r="AA287"/>
      <c r="AC287"/>
      <c r="AE287"/>
      <c r="AG287"/>
      <c r="AI287"/>
      <c r="AK287"/>
      <c r="AM287"/>
      <c r="AO287"/>
      <c r="AQ287"/>
      <c r="AS287"/>
      <c r="AU287"/>
      <c r="AW287"/>
      <c r="AY287"/>
    </row>
    <row r="288" spans="3:51">
      <c r="C288"/>
      <c r="E288"/>
      <c r="G288"/>
      <c r="I288"/>
      <c r="K288"/>
      <c r="M288"/>
      <c r="O288"/>
      <c r="Q288"/>
      <c r="S288"/>
      <c r="U288"/>
      <c r="W288"/>
      <c r="Y288"/>
      <c r="AA288"/>
      <c r="AC288"/>
      <c r="AE288"/>
      <c r="AG288"/>
      <c r="AI288"/>
      <c r="AK288"/>
      <c r="AM288"/>
      <c r="AO288"/>
      <c r="AQ288"/>
      <c r="AS288"/>
      <c r="AU288"/>
      <c r="AW288"/>
      <c r="AY288"/>
    </row>
    <row r="289" spans="3:51">
      <c r="C289"/>
      <c r="E289"/>
      <c r="G289"/>
      <c r="I289"/>
      <c r="K289"/>
      <c r="M289"/>
      <c r="O289"/>
      <c r="Q289"/>
      <c r="S289"/>
      <c r="U289"/>
      <c r="W289"/>
      <c r="Y289"/>
      <c r="AA289"/>
      <c r="AC289"/>
      <c r="AE289"/>
      <c r="AG289"/>
      <c r="AI289"/>
      <c r="AK289"/>
      <c r="AM289"/>
      <c r="AO289"/>
      <c r="AQ289"/>
      <c r="AS289"/>
      <c r="AU289"/>
      <c r="AW289"/>
      <c r="AY289"/>
    </row>
    <row r="290" spans="3:51">
      <c r="C290"/>
      <c r="E290"/>
      <c r="G290"/>
      <c r="I290"/>
      <c r="K290"/>
      <c r="M290"/>
      <c r="O290"/>
      <c r="Q290"/>
      <c r="S290"/>
      <c r="U290"/>
      <c r="W290"/>
      <c r="Y290"/>
      <c r="AA290"/>
      <c r="AC290"/>
      <c r="AE290"/>
      <c r="AG290"/>
      <c r="AI290"/>
      <c r="AK290"/>
      <c r="AM290"/>
      <c r="AO290"/>
      <c r="AQ290"/>
      <c r="AS290"/>
      <c r="AU290"/>
      <c r="AW290"/>
      <c r="AY290"/>
    </row>
    <row r="291" spans="3:51">
      <c r="C291"/>
      <c r="E291"/>
      <c r="G291"/>
      <c r="I291"/>
      <c r="K291"/>
      <c r="M291"/>
      <c r="O291"/>
      <c r="Q291"/>
      <c r="S291"/>
      <c r="U291"/>
      <c r="W291"/>
      <c r="Y291"/>
      <c r="AA291"/>
      <c r="AC291"/>
      <c r="AE291"/>
      <c r="AG291"/>
      <c r="AI291"/>
      <c r="AK291"/>
      <c r="AM291"/>
      <c r="AO291"/>
      <c r="AQ291"/>
      <c r="AS291"/>
      <c r="AU291"/>
      <c r="AW291"/>
      <c r="AY291"/>
    </row>
    <row r="292" spans="3:51">
      <c r="C292"/>
      <c r="E292"/>
      <c r="G292"/>
      <c r="I292"/>
      <c r="K292"/>
      <c r="M292"/>
      <c r="O292"/>
      <c r="Q292"/>
      <c r="S292"/>
      <c r="U292"/>
      <c r="W292"/>
      <c r="Y292"/>
      <c r="AA292"/>
      <c r="AC292"/>
      <c r="AE292"/>
      <c r="AG292"/>
      <c r="AI292"/>
      <c r="AK292"/>
      <c r="AM292"/>
      <c r="AO292"/>
      <c r="AQ292"/>
      <c r="AS292"/>
      <c r="AU292"/>
      <c r="AW292"/>
      <c r="AY292"/>
    </row>
    <row r="293" spans="3:51">
      <c r="C293"/>
      <c r="E293"/>
      <c r="G293"/>
      <c r="I293"/>
      <c r="K293"/>
      <c r="M293"/>
      <c r="O293"/>
      <c r="Q293"/>
      <c r="S293"/>
      <c r="U293"/>
      <c r="W293"/>
      <c r="Y293"/>
      <c r="AA293"/>
      <c r="AC293"/>
      <c r="AE293"/>
      <c r="AG293"/>
      <c r="AI293"/>
      <c r="AK293"/>
      <c r="AM293"/>
      <c r="AO293"/>
      <c r="AQ293"/>
      <c r="AS293"/>
      <c r="AU293"/>
      <c r="AW293"/>
      <c r="AY293"/>
    </row>
    <row r="294" spans="3:51">
      <c r="C294"/>
      <c r="E294"/>
      <c r="G294"/>
      <c r="I294"/>
      <c r="K294"/>
      <c r="M294"/>
      <c r="O294"/>
      <c r="Q294"/>
      <c r="S294"/>
      <c r="U294"/>
      <c r="W294"/>
      <c r="Y294"/>
      <c r="AA294"/>
      <c r="AC294"/>
      <c r="AE294"/>
      <c r="AG294"/>
      <c r="AI294"/>
      <c r="AK294"/>
      <c r="AM294"/>
      <c r="AO294"/>
      <c r="AQ294"/>
      <c r="AS294"/>
      <c r="AU294"/>
      <c r="AW294"/>
      <c r="AY294"/>
    </row>
    <row r="295" spans="3:51">
      <c r="C295"/>
      <c r="E295"/>
      <c r="G295"/>
      <c r="I295"/>
      <c r="K295"/>
      <c r="M295"/>
      <c r="O295"/>
      <c r="Q295"/>
      <c r="S295"/>
      <c r="U295"/>
      <c r="W295"/>
      <c r="Y295"/>
      <c r="AA295"/>
      <c r="AC295"/>
      <c r="AE295"/>
      <c r="AG295"/>
      <c r="AI295"/>
      <c r="AK295"/>
      <c r="AM295"/>
      <c r="AO295"/>
      <c r="AQ295"/>
      <c r="AS295"/>
      <c r="AU295"/>
      <c r="AW295"/>
      <c r="AY295"/>
    </row>
    <row r="296" spans="3:51">
      <c r="C296"/>
      <c r="E296"/>
      <c r="G296"/>
      <c r="I296"/>
      <c r="K296"/>
      <c r="M296"/>
      <c r="O296"/>
      <c r="Q296"/>
      <c r="S296"/>
      <c r="U296"/>
      <c r="W296"/>
      <c r="Y296"/>
      <c r="AA296"/>
      <c r="AC296"/>
      <c r="AE296"/>
      <c r="AG296"/>
      <c r="AI296"/>
      <c r="AK296"/>
      <c r="AM296"/>
      <c r="AO296"/>
      <c r="AQ296"/>
      <c r="AS296"/>
      <c r="AU296"/>
      <c r="AW296"/>
      <c r="AY296"/>
    </row>
    <row r="297" spans="3:51">
      <c r="C297"/>
      <c r="E297"/>
      <c r="G297"/>
      <c r="I297"/>
      <c r="K297"/>
      <c r="M297"/>
      <c r="O297"/>
      <c r="Q297"/>
      <c r="S297"/>
      <c r="U297"/>
      <c r="W297"/>
      <c r="Y297"/>
      <c r="AA297"/>
      <c r="AC297"/>
      <c r="AE297"/>
      <c r="AG297"/>
      <c r="AI297"/>
      <c r="AK297"/>
      <c r="AM297"/>
      <c r="AO297"/>
      <c r="AQ297"/>
      <c r="AS297"/>
      <c r="AU297"/>
      <c r="AW297"/>
      <c r="AY297"/>
    </row>
    <row r="298" spans="3:51">
      <c r="C298"/>
      <c r="E298"/>
      <c r="G298"/>
      <c r="I298"/>
      <c r="K298"/>
      <c r="M298"/>
      <c r="O298"/>
      <c r="Q298"/>
      <c r="S298"/>
      <c r="U298"/>
      <c r="W298"/>
      <c r="Y298"/>
      <c r="AA298"/>
      <c r="AC298"/>
      <c r="AE298"/>
      <c r="AG298"/>
      <c r="AI298"/>
      <c r="AK298"/>
      <c r="AM298"/>
      <c r="AO298"/>
      <c r="AQ298"/>
      <c r="AS298"/>
      <c r="AU298"/>
      <c r="AW298"/>
      <c r="AY298"/>
    </row>
    <row r="299" spans="3:51">
      <c r="C299"/>
      <c r="E299"/>
      <c r="G299"/>
      <c r="I299"/>
      <c r="K299"/>
      <c r="M299"/>
      <c r="O299"/>
      <c r="Q299"/>
      <c r="S299"/>
      <c r="U299"/>
      <c r="W299"/>
      <c r="Y299"/>
      <c r="AA299"/>
      <c r="AC299"/>
      <c r="AE299"/>
      <c r="AG299"/>
      <c r="AI299"/>
      <c r="AK299"/>
      <c r="AM299"/>
      <c r="AO299"/>
      <c r="AQ299"/>
      <c r="AS299"/>
      <c r="AU299"/>
      <c r="AW299"/>
      <c r="AY299"/>
    </row>
    <row r="300" spans="3:51">
      <c r="C300"/>
      <c r="E300"/>
      <c r="G300"/>
      <c r="I300"/>
      <c r="K300"/>
      <c r="M300"/>
      <c r="O300"/>
      <c r="Q300"/>
      <c r="S300"/>
      <c r="U300"/>
      <c r="W300"/>
      <c r="Y300"/>
      <c r="AA300"/>
      <c r="AC300"/>
      <c r="AE300"/>
      <c r="AG300"/>
      <c r="AI300"/>
      <c r="AK300"/>
      <c r="AM300"/>
      <c r="AO300"/>
      <c r="AQ300"/>
      <c r="AS300"/>
      <c r="AU300"/>
      <c r="AW300"/>
      <c r="AY300"/>
    </row>
    <row r="301" spans="3:51">
      <c r="C301"/>
      <c r="E301"/>
      <c r="G301"/>
      <c r="I301"/>
      <c r="K301"/>
      <c r="M301"/>
      <c r="O301"/>
      <c r="Q301"/>
      <c r="S301"/>
      <c r="U301"/>
      <c r="W301"/>
      <c r="Y301"/>
      <c r="AA301"/>
      <c r="AC301"/>
      <c r="AE301"/>
      <c r="AG301"/>
      <c r="AI301"/>
      <c r="AK301"/>
      <c r="AM301"/>
      <c r="AO301"/>
      <c r="AQ301"/>
      <c r="AS301"/>
      <c r="AU301"/>
      <c r="AW301"/>
      <c r="AY301"/>
    </row>
    <row r="302" spans="3:51">
      <c r="C302"/>
      <c r="E302"/>
      <c r="G302"/>
      <c r="I302"/>
      <c r="K302"/>
      <c r="M302"/>
      <c r="O302"/>
      <c r="Q302"/>
      <c r="S302"/>
      <c r="U302"/>
      <c r="W302"/>
      <c r="Y302"/>
      <c r="AA302"/>
      <c r="AC302"/>
      <c r="AE302"/>
      <c r="AG302"/>
      <c r="AI302"/>
      <c r="AK302"/>
      <c r="AM302"/>
      <c r="AO302"/>
      <c r="AQ302"/>
      <c r="AS302"/>
      <c r="AU302"/>
      <c r="AW302"/>
      <c r="AY302"/>
    </row>
    <row r="303" spans="3:51">
      <c r="C303"/>
      <c r="E303"/>
      <c r="G303"/>
      <c r="I303"/>
      <c r="K303"/>
      <c r="M303"/>
      <c r="O303"/>
      <c r="Q303"/>
      <c r="S303"/>
      <c r="U303"/>
      <c r="W303"/>
      <c r="Y303"/>
      <c r="AA303"/>
      <c r="AC303"/>
      <c r="AE303"/>
      <c r="AG303"/>
      <c r="AI303"/>
      <c r="AK303"/>
      <c r="AM303"/>
      <c r="AO303"/>
      <c r="AQ303"/>
      <c r="AS303"/>
      <c r="AU303"/>
      <c r="AW303"/>
      <c r="AY303"/>
    </row>
    <row r="304" spans="3:51">
      <c r="C304"/>
      <c r="E304"/>
      <c r="G304"/>
      <c r="I304"/>
      <c r="K304"/>
      <c r="M304"/>
      <c r="O304"/>
      <c r="Q304"/>
      <c r="S304"/>
      <c r="U304"/>
      <c r="W304"/>
      <c r="Y304"/>
      <c r="AA304"/>
      <c r="AC304"/>
      <c r="AE304"/>
      <c r="AG304"/>
      <c r="AI304"/>
      <c r="AK304"/>
      <c r="AM304"/>
      <c r="AO304"/>
      <c r="AQ304"/>
      <c r="AS304"/>
      <c r="AU304"/>
      <c r="AW304"/>
      <c r="AY304"/>
    </row>
    <row r="305" spans="3:51">
      <c r="C305"/>
      <c r="E305"/>
      <c r="G305"/>
      <c r="I305"/>
      <c r="K305"/>
      <c r="M305"/>
      <c r="O305"/>
      <c r="Q305"/>
      <c r="S305"/>
      <c r="U305"/>
      <c r="W305"/>
      <c r="Y305"/>
      <c r="AA305"/>
      <c r="AC305"/>
      <c r="AE305"/>
      <c r="AG305"/>
      <c r="AI305"/>
      <c r="AK305"/>
      <c r="AM305"/>
      <c r="AO305"/>
      <c r="AQ305"/>
      <c r="AS305"/>
      <c r="AU305"/>
      <c r="AW305"/>
      <c r="AY305"/>
    </row>
    <row r="306" spans="3:51">
      <c r="C306"/>
      <c r="E306"/>
      <c r="G306"/>
      <c r="I306"/>
      <c r="K306"/>
      <c r="M306"/>
      <c r="O306"/>
      <c r="Q306"/>
      <c r="S306"/>
      <c r="U306"/>
      <c r="W306"/>
      <c r="Y306"/>
      <c r="AA306"/>
      <c r="AC306"/>
      <c r="AE306"/>
      <c r="AG306"/>
      <c r="AI306"/>
      <c r="AK306"/>
      <c r="AM306"/>
      <c r="AO306"/>
      <c r="AQ306"/>
      <c r="AS306"/>
      <c r="AU306"/>
      <c r="AW306"/>
      <c r="AY306"/>
    </row>
    <row r="307" spans="3:51">
      <c r="C307"/>
      <c r="E307"/>
      <c r="G307"/>
      <c r="I307"/>
      <c r="K307"/>
      <c r="M307"/>
      <c r="O307"/>
      <c r="Q307"/>
      <c r="S307"/>
      <c r="U307"/>
      <c r="W307"/>
      <c r="Y307"/>
      <c r="AA307"/>
      <c r="AC307"/>
      <c r="AE307"/>
      <c r="AG307"/>
      <c r="AI307"/>
      <c r="AK307"/>
      <c r="AM307"/>
      <c r="AO307"/>
      <c r="AQ307"/>
      <c r="AS307"/>
      <c r="AU307"/>
      <c r="AW307"/>
      <c r="AY307"/>
    </row>
    <row r="308" spans="3:51">
      <c r="C308"/>
      <c r="E308"/>
      <c r="G308"/>
      <c r="I308"/>
      <c r="K308"/>
      <c r="M308"/>
      <c r="O308"/>
      <c r="Q308"/>
      <c r="S308"/>
      <c r="U308"/>
      <c r="W308"/>
      <c r="Y308"/>
      <c r="AA308"/>
      <c r="AC308"/>
      <c r="AE308"/>
      <c r="AG308"/>
      <c r="AI308"/>
      <c r="AK308"/>
      <c r="AM308"/>
      <c r="AO308"/>
      <c r="AQ308"/>
      <c r="AS308"/>
      <c r="AU308"/>
      <c r="AW308"/>
      <c r="AY308"/>
    </row>
    <row r="309" spans="3:51">
      <c r="C309"/>
      <c r="E309"/>
      <c r="G309"/>
      <c r="I309"/>
      <c r="K309"/>
      <c r="M309"/>
      <c r="O309"/>
      <c r="Q309"/>
      <c r="S309"/>
      <c r="U309"/>
      <c r="W309"/>
      <c r="Y309"/>
      <c r="AA309"/>
      <c r="AC309"/>
      <c r="AE309"/>
      <c r="AG309"/>
      <c r="AI309"/>
      <c r="AK309"/>
      <c r="AM309"/>
      <c r="AO309"/>
      <c r="AQ309"/>
      <c r="AS309"/>
      <c r="AU309"/>
      <c r="AW309"/>
      <c r="AY309"/>
    </row>
    <row r="310" spans="3:51">
      <c r="C310"/>
      <c r="E310"/>
      <c r="G310"/>
      <c r="I310"/>
      <c r="K310"/>
      <c r="M310"/>
      <c r="O310"/>
      <c r="Q310"/>
      <c r="S310"/>
      <c r="U310"/>
      <c r="W310"/>
      <c r="Y310"/>
      <c r="AA310"/>
      <c r="AC310"/>
      <c r="AE310"/>
      <c r="AG310"/>
      <c r="AI310"/>
      <c r="AK310"/>
      <c r="AM310"/>
      <c r="AO310"/>
      <c r="AQ310"/>
      <c r="AS310"/>
      <c r="AU310"/>
      <c r="AW310"/>
      <c r="AY310"/>
    </row>
    <row r="311" spans="3:51">
      <c r="C311"/>
      <c r="E311"/>
      <c r="G311"/>
      <c r="I311"/>
      <c r="K311"/>
      <c r="M311"/>
      <c r="O311"/>
      <c r="Q311"/>
      <c r="S311"/>
      <c r="U311"/>
      <c r="W311"/>
      <c r="Y311"/>
      <c r="AA311"/>
      <c r="AC311"/>
      <c r="AE311"/>
      <c r="AG311"/>
      <c r="AI311"/>
      <c r="AK311"/>
      <c r="AM311"/>
      <c r="AO311"/>
      <c r="AQ311"/>
      <c r="AS311"/>
      <c r="AU311"/>
      <c r="AW311"/>
      <c r="AY311"/>
    </row>
    <row r="312" spans="3:51">
      <c r="C312"/>
      <c r="E312"/>
      <c r="G312"/>
      <c r="I312"/>
      <c r="K312"/>
      <c r="M312"/>
      <c r="O312"/>
      <c r="Q312"/>
      <c r="S312"/>
      <c r="U312"/>
      <c r="W312"/>
      <c r="Y312"/>
      <c r="AA312"/>
      <c r="AC312"/>
      <c r="AE312"/>
      <c r="AG312"/>
      <c r="AI312"/>
      <c r="AK312"/>
      <c r="AM312"/>
      <c r="AO312"/>
      <c r="AQ312"/>
      <c r="AS312"/>
      <c r="AU312"/>
      <c r="AW312"/>
      <c r="AY312"/>
    </row>
    <row r="313" spans="3:51">
      <c r="C313"/>
      <c r="E313"/>
      <c r="G313"/>
      <c r="I313"/>
      <c r="K313"/>
      <c r="M313"/>
      <c r="O313"/>
      <c r="Q313"/>
      <c r="S313"/>
      <c r="U313"/>
      <c r="W313"/>
      <c r="Y313"/>
      <c r="AA313"/>
      <c r="AC313"/>
      <c r="AE313"/>
      <c r="AG313"/>
      <c r="AI313"/>
      <c r="AK313"/>
      <c r="AM313"/>
      <c r="AO313"/>
      <c r="AQ313"/>
      <c r="AS313"/>
      <c r="AU313"/>
      <c r="AW313"/>
      <c r="AY313"/>
    </row>
    <row r="314" spans="3:51">
      <c r="C314"/>
      <c r="E314"/>
      <c r="G314"/>
      <c r="I314"/>
      <c r="K314"/>
      <c r="M314"/>
      <c r="O314"/>
      <c r="Q314"/>
      <c r="S314"/>
      <c r="U314"/>
      <c r="W314"/>
      <c r="Y314"/>
      <c r="AA314"/>
      <c r="AC314"/>
      <c r="AE314"/>
      <c r="AG314"/>
      <c r="AI314"/>
      <c r="AK314"/>
      <c r="AM314"/>
      <c r="AO314"/>
      <c r="AQ314"/>
      <c r="AS314"/>
      <c r="AU314"/>
      <c r="AW314"/>
      <c r="AY314"/>
    </row>
    <row r="315" spans="3:51">
      <c r="C315"/>
      <c r="E315"/>
      <c r="G315"/>
      <c r="I315"/>
      <c r="K315"/>
      <c r="M315"/>
      <c r="O315"/>
      <c r="Q315"/>
      <c r="S315"/>
      <c r="U315"/>
      <c r="W315"/>
      <c r="Y315"/>
      <c r="AA315"/>
      <c r="AC315"/>
      <c r="AE315"/>
      <c r="AG315"/>
      <c r="AI315"/>
      <c r="AK315"/>
      <c r="AM315"/>
      <c r="AO315"/>
      <c r="AQ315"/>
      <c r="AS315"/>
      <c r="AU315"/>
      <c r="AW315"/>
      <c r="AY315"/>
    </row>
    <row r="316" spans="3:51">
      <c r="C316"/>
      <c r="E316"/>
      <c r="G316"/>
      <c r="I316"/>
      <c r="K316"/>
      <c r="M316"/>
      <c r="O316"/>
      <c r="Q316"/>
      <c r="S316"/>
      <c r="U316"/>
      <c r="W316"/>
      <c r="Y316"/>
      <c r="AA316"/>
      <c r="AC316"/>
      <c r="AE316"/>
      <c r="AG316"/>
      <c r="AI316"/>
      <c r="AK316"/>
      <c r="AM316"/>
      <c r="AO316"/>
      <c r="AQ316"/>
      <c r="AS316"/>
      <c r="AU316"/>
      <c r="AW316"/>
      <c r="AY316"/>
    </row>
    <row r="317" spans="3:51">
      <c r="C317"/>
      <c r="E317"/>
      <c r="G317"/>
      <c r="I317"/>
      <c r="K317"/>
      <c r="M317"/>
      <c r="O317"/>
      <c r="Q317"/>
      <c r="S317"/>
      <c r="U317"/>
      <c r="W317"/>
      <c r="Y317"/>
      <c r="AA317"/>
      <c r="AC317"/>
      <c r="AE317"/>
      <c r="AG317"/>
      <c r="AI317"/>
      <c r="AK317"/>
      <c r="AM317"/>
      <c r="AO317"/>
      <c r="AQ317"/>
      <c r="AS317"/>
      <c r="AU317"/>
      <c r="AW317"/>
      <c r="AY317"/>
    </row>
    <row r="318" spans="3:51">
      <c r="C318"/>
      <c r="E318"/>
      <c r="G318"/>
      <c r="I318"/>
      <c r="K318"/>
      <c r="M318"/>
      <c r="O318"/>
      <c r="Q318"/>
      <c r="S318"/>
      <c r="U318"/>
      <c r="W318"/>
      <c r="Y318"/>
      <c r="AA318"/>
      <c r="AC318"/>
      <c r="AE318"/>
      <c r="AG318"/>
      <c r="AI318"/>
      <c r="AK318"/>
      <c r="AM318"/>
      <c r="AO318"/>
      <c r="AQ318"/>
      <c r="AS318"/>
      <c r="AU318"/>
      <c r="AW318"/>
      <c r="AY318"/>
    </row>
    <row r="319" spans="3:51">
      <c r="C319"/>
      <c r="E319"/>
      <c r="G319"/>
      <c r="I319"/>
      <c r="K319"/>
      <c r="M319"/>
      <c r="O319"/>
      <c r="Q319"/>
      <c r="S319"/>
      <c r="U319"/>
      <c r="W319"/>
      <c r="Y319"/>
      <c r="AA319"/>
      <c r="AC319"/>
      <c r="AE319"/>
      <c r="AG319"/>
      <c r="AI319"/>
      <c r="AK319"/>
      <c r="AM319"/>
      <c r="AO319"/>
      <c r="AQ319"/>
      <c r="AS319"/>
      <c r="AU319"/>
      <c r="AW319"/>
      <c r="AY319"/>
    </row>
    <row r="320" spans="3:51">
      <c r="C320"/>
      <c r="E320"/>
      <c r="G320"/>
      <c r="I320"/>
      <c r="K320"/>
      <c r="M320"/>
      <c r="O320"/>
      <c r="Q320"/>
      <c r="S320"/>
      <c r="U320"/>
      <c r="W320"/>
      <c r="Y320"/>
      <c r="AA320"/>
      <c r="AC320"/>
      <c r="AE320"/>
      <c r="AG320"/>
      <c r="AI320"/>
      <c r="AK320"/>
      <c r="AM320"/>
      <c r="AO320"/>
      <c r="AQ320"/>
      <c r="AS320"/>
      <c r="AU320"/>
      <c r="AW320"/>
      <c r="AY320"/>
    </row>
    <row r="321" spans="3:51">
      <c r="C321"/>
      <c r="E321"/>
      <c r="G321"/>
      <c r="I321"/>
      <c r="K321"/>
      <c r="M321"/>
      <c r="O321"/>
      <c r="Q321"/>
      <c r="S321"/>
      <c r="U321"/>
      <c r="W321"/>
      <c r="Y321"/>
      <c r="AA321"/>
      <c r="AC321"/>
      <c r="AE321"/>
      <c r="AG321"/>
      <c r="AI321"/>
      <c r="AK321"/>
      <c r="AM321"/>
      <c r="AO321"/>
      <c r="AQ321"/>
      <c r="AS321"/>
      <c r="AU321"/>
      <c r="AW321"/>
      <c r="AY321"/>
    </row>
    <row r="322" spans="3:51">
      <c r="C322"/>
      <c r="E322"/>
      <c r="G322"/>
      <c r="I322"/>
      <c r="K322"/>
      <c r="M322"/>
      <c r="O322"/>
      <c r="Q322"/>
      <c r="S322"/>
      <c r="U322"/>
      <c r="W322"/>
      <c r="Y322"/>
      <c r="AA322"/>
      <c r="AC322"/>
      <c r="AE322"/>
      <c r="AG322"/>
      <c r="AI322"/>
      <c r="AK322"/>
      <c r="AM322"/>
      <c r="AO322"/>
      <c r="AQ322"/>
      <c r="AS322"/>
      <c r="AU322"/>
      <c r="AW322"/>
      <c r="AY322"/>
    </row>
    <row r="323" spans="3:51">
      <c r="C323"/>
      <c r="E323"/>
      <c r="G323"/>
      <c r="I323"/>
      <c r="K323"/>
      <c r="M323"/>
      <c r="O323"/>
      <c r="Q323"/>
      <c r="S323"/>
      <c r="U323"/>
      <c r="W323"/>
      <c r="Y323"/>
      <c r="AA323"/>
      <c r="AC323"/>
      <c r="AE323"/>
      <c r="AG323"/>
      <c r="AI323"/>
      <c r="AK323"/>
      <c r="AM323"/>
      <c r="AO323"/>
      <c r="AQ323"/>
      <c r="AS323"/>
      <c r="AU323"/>
      <c r="AW323"/>
      <c r="AY323"/>
    </row>
    <row r="324" spans="3:51">
      <c r="C324"/>
      <c r="E324"/>
      <c r="G324"/>
      <c r="I324"/>
      <c r="K324"/>
      <c r="M324"/>
      <c r="O324"/>
      <c r="Q324"/>
      <c r="S324"/>
      <c r="U324"/>
      <c r="W324"/>
      <c r="Y324"/>
      <c r="AA324"/>
      <c r="AC324"/>
      <c r="AE324"/>
      <c r="AG324"/>
      <c r="AI324"/>
      <c r="AK324"/>
      <c r="AM324"/>
      <c r="AO324"/>
      <c r="AQ324"/>
      <c r="AS324"/>
      <c r="AU324"/>
      <c r="AW324"/>
      <c r="AY324"/>
    </row>
    <row r="325" spans="3:51">
      <c r="C325"/>
      <c r="E325"/>
      <c r="G325"/>
      <c r="I325"/>
      <c r="K325"/>
      <c r="M325"/>
      <c r="O325"/>
      <c r="Q325"/>
      <c r="S325"/>
      <c r="U325"/>
      <c r="W325"/>
      <c r="Y325"/>
      <c r="AA325"/>
      <c r="AC325"/>
      <c r="AE325"/>
      <c r="AG325"/>
      <c r="AI325"/>
      <c r="AK325"/>
      <c r="AM325"/>
      <c r="AO325"/>
      <c r="AQ325"/>
      <c r="AS325"/>
      <c r="AU325"/>
      <c r="AW325"/>
      <c r="AY325"/>
    </row>
    <row r="326" spans="3:51">
      <c r="C326"/>
      <c r="E326"/>
      <c r="G326"/>
      <c r="I326"/>
      <c r="K326"/>
      <c r="M326"/>
      <c r="O326"/>
      <c r="Q326"/>
      <c r="S326"/>
      <c r="U326"/>
      <c r="W326"/>
      <c r="Y326"/>
      <c r="AA326"/>
      <c r="AC326"/>
      <c r="AE326"/>
      <c r="AG326"/>
      <c r="AI326"/>
      <c r="AK326"/>
      <c r="AM326"/>
      <c r="AO326"/>
      <c r="AQ326"/>
      <c r="AS326"/>
      <c r="AU326"/>
      <c r="AW326"/>
      <c r="AY326"/>
    </row>
    <row r="327" spans="3:51">
      <c r="C327"/>
      <c r="E327"/>
      <c r="G327"/>
      <c r="I327"/>
      <c r="K327"/>
      <c r="M327"/>
      <c r="O327"/>
      <c r="Q327"/>
      <c r="S327"/>
      <c r="U327"/>
      <c r="W327"/>
      <c r="Y327"/>
      <c r="AA327"/>
      <c r="AC327"/>
      <c r="AE327"/>
      <c r="AG327"/>
      <c r="AI327"/>
      <c r="AK327"/>
      <c r="AM327"/>
      <c r="AO327"/>
      <c r="AQ327"/>
      <c r="AS327"/>
      <c r="AU327"/>
      <c r="AW327"/>
      <c r="AY327"/>
    </row>
    <row r="328" spans="3:51">
      <c r="C328"/>
      <c r="E328"/>
      <c r="G328"/>
      <c r="I328"/>
      <c r="K328"/>
      <c r="M328"/>
      <c r="O328"/>
      <c r="Q328"/>
      <c r="S328"/>
      <c r="U328"/>
      <c r="W328"/>
      <c r="Y328"/>
      <c r="AA328"/>
      <c r="AC328"/>
      <c r="AE328"/>
      <c r="AG328"/>
      <c r="AI328"/>
      <c r="AK328"/>
      <c r="AM328"/>
      <c r="AO328"/>
      <c r="AQ328"/>
      <c r="AS328"/>
      <c r="AU328"/>
      <c r="AW328"/>
      <c r="AY328"/>
    </row>
    <row r="329" spans="3:51">
      <c r="C329"/>
      <c r="E329"/>
      <c r="G329"/>
      <c r="I329"/>
      <c r="K329"/>
      <c r="M329"/>
      <c r="O329"/>
      <c r="Q329"/>
      <c r="S329"/>
      <c r="U329"/>
      <c r="W329"/>
      <c r="Y329"/>
      <c r="AA329"/>
      <c r="AC329"/>
      <c r="AE329"/>
      <c r="AG329"/>
      <c r="AI329"/>
      <c r="AK329"/>
      <c r="AM329"/>
      <c r="AO329"/>
      <c r="AQ329"/>
      <c r="AS329"/>
      <c r="AU329"/>
      <c r="AW329"/>
      <c r="AY329"/>
    </row>
    <row r="330" spans="3:51">
      <c r="C330"/>
      <c r="E330"/>
      <c r="G330"/>
      <c r="I330"/>
      <c r="K330"/>
      <c r="M330"/>
      <c r="O330"/>
      <c r="Q330"/>
      <c r="S330"/>
      <c r="U330"/>
      <c r="W330"/>
      <c r="Y330"/>
      <c r="AA330"/>
      <c r="AC330"/>
      <c r="AE330"/>
      <c r="AG330"/>
      <c r="AI330"/>
      <c r="AK330"/>
      <c r="AM330"/>
      <c r="AO330"/>
      <c r="AQ330"/>
      <c r="AS330"/>
      <c r="AU330"/>
      <c r="AW330"/>
      <c r="AY330"/>
    </row>
    <row r="331" spans="3:51">
      <c r="C331"/>
      <c r="E331"/>
      <c r="G331"/>
      <c r="I331"/>
      <c r="K331"/>
      <c r="M331"/>
      <c r="O331"/>
      <c r="Q331"/>
      <c r="S331"/>
      <c r="U331"/>
      <c r="W331"/>
      <c r="Y331"/>
      <c r="AA331"/>
      <c r="AC331"/>
      <c r="AE331"/>
      <c r="AG331"/>
      <c r="AI331"/>
      <c r="AK331"/>
      <c r="AM331"/>
      <c r="AO331"/>
      <c r="AQ331"/>
      <c r="AS331"/>
      <c r="AU331"/>
      <c r="AW331"/>
      <c r="AY331"/>
    </row>
    <row r="332" spans="3:51">
      <c r="C332"/>
      <c r="E332"/>
      <c r="G332"/>
      <c r="I332"/>
      <c r="K332"/>
      <c r="M332"/>
      <c r="O332"/>
      <c r="Q332"/>
      <c r="S332"/>
      <c r="U332"/>
      <c r="W332"/>
      <c r="Y332"/>
      <c r="AA332"/>
      <c r="AC332"/>
      <c r="AE332"/>
      <c r="AG332"/>
      <c r="AI332"/>
      <c r="AK332"/>
      <c r="AM332"/>
      <c r="AO332"/>
      <c r="AQ332"/>
      <c r="AS332"/>
      <c r="AU332"/>
      <c r="AW332"/>
      <c r="AY332"/>
    </row>
    <row r="333" spans="3:51">
      <c r="C333"/>
      <c r="E333"/>
      <c r="G333"/>
      <c r="I333"/>
      <c r="K333"/>
      <c r="M333"/>
      <c r="O333"/>
      <c r="Q333"/>
      <c r="S333"/>
      <c r="U333"/>
      <c r="W333"/>
      <c r="Y333"/>
      <c r="AA333"/>
      <c r="AC333"/>
      <c r="AE333"/>
      <c r="AG333"/>
      <c r="AI333"/>
      <c r="AK333"/>
      <c r="AM333"/>
      <c r="AO333"/>
      <c r="AQ333"/>
      <c r="AS333"/>
      <c r="AU333"/>
      <c r="AW333"/>
      <c r="AY333"/>
    </row>
    <row r="334" spans="3:51">
      <c r="C334"/>
      <c r="E334"/>
      <c r="G334"/>
      <c r="I334"/>
      <c r="K334"/>
      <c r="M334"/>
      <c r="O334"/>
      <c r="Q334"/>
      <c r="S334"/>
      <c r="U334"/>
      <c r="W334"/>
      <c r="Y334"/>
      <c r="AA334"/>
      <c r="AC334"/>
      <c r="AE334"/>
      <c r="AG334"/>
      <c r="AI334"/>
      <c r="AK334"/>
      <c r="AM334"/>
      <c r="AO334"/>
      <c r="AQ334"/>
      <c r="AS334"/>
      <c r="AU334"/>
      <c r="AW334"/>
      <c r="AY334"/>
    </row>
    <row r="335" spans="3:51">
      <c r="C335"/>
      <c r="E335"/>
      <c r="G335"/>
      <c r="I335"/>
      <c r="K335"/>
      <c r="M335"/>
      <c r="O335"/>
      <c r="Q335"/>
      <c r="S335"/>
      <c r="U335"/>
      <c r="W335"/>
      <c r="Y335"/>
      <c r="AA335"/>
      <c r="AC335"/>
      <c r="AE335"/>
      <c r="AG335"/>
      <c r="AI335"/>
      <c r="AK335"/>
      <c r="AM335"/>
      <c r="AO335"/>
      <c r="AQ335"/>
      <c r="AS335"/>
      <c r="AU335"/>
      <c r="AW335"/>
      <c r="AY335"/>
    </row>
    <row r="336" spans="3:51">
      <c r="C336"/>
      <c r="E336"/>
      <c r="G336"/>
      <c r="I336"/>
      <c r="K336"/>
      <c r="M336"/>
      <c r="O336"/>
      <c r="Q336"/>
      <c r="S336"/>
      <c r="U336"/>
      <c r="W336"/>
      <c r="Y336"/>
      <c r="AA336"/>
      <c r="AC336"/>
      <c r="AE336"/>
      <c r="AG336"/>
      <c r="AI336"/>
      <c r="AK336"/>
      <c r="AM336"/>
      <c r="AO336"/>
      <c r="AQ336"/>
      <c r="AS336"/>
      <c r="AU336"/>
      <c r="AW336"/>
      <c r="AY336"/>
    </row>
    <row r="337" spans="3:51">
      <c r="C337"/>
      <c r="E337"/>
      <c r="G337"/>
      <c r="I337"/>
      <c r="K337"/>
      <c r="M337"/>
      <c r="O337"/>
      <c r="Q337"/>
      <c r="S337"/>
      <c r="U337"/>
      <c r="W337"/>
      <c r="Y337"/>
      <c r="AA337"/>
      <c r="AC337"/>
      <c r="AE337"/>
      <c r="AG337"/>
      <c r="AI337"/>
      <c r="AK337"/>
      <c r="AM337"/>
      <c r="AO337"/>
      <c r="AQ337"/>
      <c r="AS337"/>
      <c r="AU337"/>
      <c r="AW337"/>
      <c r="AY337"/>
    </row>
    <row r="338" spans="3:51">
      <c r="C338"/>
      <c r="E338"/>
      <c r="G338"/>
      <c r="I338"/>
      <c r="K338"/>
      <c r="M338"/>
      <c r="O338"/>
      <c r="Q338"/>
      <c r="S338"/>
      <c r="U338"/>
      <c r="W338"/>
      <c r="Y338"/>
      <c r="AA338"/>
      <c r="AC338"/>
      <c r="AE338"/>
      <c r="AG338"/>
      <c r="AI338"/>
      <c r="AK338"/>
      <c r="AM338"/>
      <c r="AO338"/>
      <c r="AQ338"/>
      <c r="AS338"/>
      <c r="AU338"/>
      <c r="AW338"/>
      <c r="AY338"/>
    </row>
    <row r="339" spans="3:51">
      <c r="C339"/>
      <c r="E339"/>
      <c r="G339"/>
      <c r="I339"/>
      <c r="K339"/>
      <c r="M339"/>
      <c r="O339"/>
      <c r="Q339"/>
      <c r="S339"/>
      <c r="U339"/>
      <c r="W339"/>
      <c r="Y339"/>
      <c r="AA339"/>
      <c r="AC339"/>
      <c r="AE339"/>
      <c r="AG339"/>
      <c r="AI339"/>
      <c r="AK339"/>
      <c r="AM339"/>
      <c r="AO339"/>
      <c r="AQ339"/>
      <c r="AS339"/>
      <c r="AU339"/>
      <c r="AW339"/>
      <c r="AY339"/>
    </row>
    <row r="340" spans="3:51">
      <c r="C340"/>
      <c r="E340"/>
      <c r="G340"/>
      <c r="I340"/>
      <c r="K340"/>
      <c r="M340"/>
      <c r="O340"/>
      <c r="Q340"/>
      <c r="S340"/>
      <c r="U340"/>
      <c r="W340"/>
      <c r="Y340"/>
      <c r="AA340"/>
      <c r="AC340"/>
      <c r="AE340"/>
      <c r="AG340"/>
      <c r="AI340"/>
      <c r="AK340"/>
      <c r="AM340"/>
      <c r="AO340"/>
      <c r="AQ340"/>
      <c r="AS340"/>
      <c r="AU340"/>
      <c r="AW340"/>
      <c r="AY340"/>
    </row>
    <row r="341" spans="3:51">
      <c r="C341"/>
      <c r="E341"/>
      <c r="G341"/>
      <c r="I341"/>
      <c r="K341"/>
      <c r="M341"/>
      <c r="O341"/>
      <c r="Q341"/>
      <c r="S341"/>
      <c r="U341"/>
      <c r="W341"/>
      <c r="Y341"/>
      <c r="AA341"/>
      <c r="AC341"/>
      <c r="AE341"/>
      <c r="AG341"/>
      <c r="AI341"/>
      <c r="AK341"/>
      <c r="AM341"/>
      <c r="AO341"/>
      <c r="AQ341"/>
      <c r="AS341"/>
      <c r="AU341"/>
      <c r="AW341"/>
      <c r="AY341"/>
    </row>
    <row r="342" spans="3:51">
      <c r="C342"/>
      <c r="E342"/>
      <c r="G342"/>
      <c r="I342"/>
      <c r="K342"/>
      <c r="M342"/>
      <c r="O342"/>
      <c r="Q342"/>
      <c r="S342"/>
      <c r="U342"/>
      <c r="W342"/>
      <c r="Y342"/>
      <c r="AA342"/>
      <c r="AC342"/>
      <c r="AE342"/>
      <c r="AG342"/>
      <c r="AI342"/>
      <c r="AK342"/>
      <c r="AM342"/>
      <c r="AO342"/>
      <c r="AQ342"/>
      <c r="AS342"/>
      <c r="AU342"/>
      <c r="AW342"/>
      <c r="AY342"/>
    </row>
    <row r="343" spans="3:51">
      <c r="C343"/>
      <c r="E343"/>
      <c r="G343"/>
      <c r="I343"/>
      <c r="K343"/>
      <c r="M343"/>
      <c r="O343"/>
      <c r="Q343"/>
      <c r="S343"/>
      <c r="U343"/>
      <c r="W343"/>
      <c r="Y343"/>
      <c r="AA343"/>
      <c r="AC343"/>
      <c r="AE343"/>
      <c r="AG343"/>
      <c r="AI343"/>
      <c r="AK343"/>
      <c r="AM343"/>
      <c r="AO343"/>
      <c r="AQ343"/>
      <c r="AS343"/>
      <c r="AU343"/>
      <c r="AW343"/>
      <c r="AY343"/>
    </row>
    <row r="344" spans="3:51">
      <c r="C344"/>
      <c r="E344"/>
      <c r="G344"/>
      <c r="I344"/>
      <c r="K344"/>
      <c r="M344"/>
      <c r="O344"/>
      <c r="Q344"/>
      <c r="S344"/>
      <c r="U344"/>
      <c r="W344"/>
      <c r="Y344"/>
      <c r="AA344"/>
      <c r="AC344"/>
      <c r="AE344"/>
      <c r="AG344"/>
      <c r="AI344"/>
      <c r="AK344"/>
      <c r="AM344"/>
      <c r="AO344"/>
      <c r="AQ344"/>
      <c r="AS344"/>
      <c r="AU344"/>
      <c r="AW344"/>
      <c r="AY344"/>
    </row>
    <row r="345" spans="3:51">
      <c r="C345"/>
      <c r="E345"/>
      <c r="G345"/>
      <c r="I345"/>
      <c r="K345"/>
      <c r="M345"/>
      <c r="O345"/>
      <c r="Q345"/>
      <c r="S345"/>
      <c r="U345"/>
      <c r="W345"/>
      <c r="Y345"/>
      <c r="AA345"/>
      <c r="AC345"/>
      <c r="AE345"/>
      <c r="AG345"/>
      <c r="AI345"/>
      <c r="AK345"/>
      <c r="AM345"/>
      <c r="AO345"/>
      <c r="AQ345"/>
      <c r="AS345"/>
      <c r="AU345"/>
      <c r="AW345"/>
      <c r="AY345"/>
    </row>
    <row r="346" spans="3:51">
      <c r="C346"/>
      <c r="E346"/>
      <c r="G346"/>
      <c r="I346"/>
      <c r="K346"/>
      <c r="M346"/>
      <c r="O346"/>
      <c r="Q346"/>
      <c r="S346"/>
      <c r="U346"/>
      <c r="W346"/>
      <c r="Y346"/>
      <c r="AA346"/>
      <c r="AC346"/>
      <c r="AE346"/>
      <c r="AG346"/>
      <c r="AI346"/>
      <c r="AK346"/>
      <c r="AM346"/>
      <c r="AO346"/>
      <c r="AQ346"/>
      <c r="AS346"/>
      <c r="AU346"/>
      <c r="AW346"/>
      <c r="AY346"/>
    </row>
    <row r="347" spans="3:51">
      <c r="C347"/>
      <c r="E347"/>
      <c r="G347"/>
      <c r="I347"/>
      <c r="K347"/>
      <c r="M347"/>
      <c r="O347"/>
      <c r="Q347"/>
      <c r="S347"/>
      <c r="U347"/>
      <c r="W347"/>
      <c r="Y347"/>
      <c r="AA347"/>
      <c r="AC347"/>
      <c r="AE347"/>
      <c r="AG347"/>
      <c r="AI347"/>
      <c r="AK347"/>
      <c r="AM347"/>
      <c r="AO347"/>
      <c r="AQ347"/>
      <c r="AS347"/>
      <c r="AU347"/>
      <c r="AW347"/>
      <c r="AY347"/>
    </row>
    <row r="348" spans="3:51">
      <c r="C348"/>
      <c r="E348"/>
      <c r="G348"/>
      <c r="I348"/>
      <c r="K348"/>
      <c r="M348"/>
      <c r="O348"/>
      <c r="Q348"/>
      <c r="S348"/>
      <c r="U348"/>
      <c r="W348"/>
      <c r="Y348"/>
      <c r="AA348"/>
      <c r="AC348"/>
      <c r="AE348"/>
      <c r="AG348"/>
      <c r="AI348"/>
      <c r="AK348"/>
      <c r="AM348"/>
      <c r="AO348"/>
      <c r="AQ348"/>
      <c r="AS348"/>
      <c r="AU348"/>
      <c r="AW348"/>
      <c r="AY348"/>
    </row>
    <row r="349" spans="3:51">
      <c r="C349"/>
      <c r="E349"/>
      <c r="G349"/>
      <c r="I349"/>
      <c r="K349"/>
      <c r="M349"/>
      <c r="O349"/>
      <c r="Q349"/>
      <c r="S349"/>
      <c r="U349"/>
      <c r="W349"/>
      <c r="Y349"/>
      <c r="AA349"/>
      <c r="AC349"/>
      <c r="AE349"/>
      <c r="AG349"/>
      <c r="AI349"/>
      <c r="AK349"/>
      <c r="AM349"/>
      <c r="AO349"/>
      <c r="AQ349"/>
      <c r="AS349"/>
      <c r="AU349"/>
      <c r="AW349"/>
      <c r="AY349"/>
    </row>
    <row r="350" spans="3:51">
      <c r="C350"/>
      <c r="E350"/>
      <c r="G350"/>
      <c r="I350"/>
      <c r="K350"/>
      <c r="M350"/>
      <c r="O350"/>
      <c r="Q350"/>
      <c r="S350"/>
      <c r="U350"/>
      <c r="W350"/>
      <c r="Y350"/>
      <c r="AA350"/>
      <c r="AC350"/>
      <c r="AE350"/>
      <c r="AG350"/>
      <c r="AI350"/>
      <c r="AK350"/>
      <c r="AM350"/>
      <c r="AO350"/>
      <c r="AQ350"/>
      <c r="AS350"/>
      <c r="AU350"/>
      <c r="AW350"/>
      <c r="AY350"/>
    </row>
    <row r="351" spans="3:51">
      <c r="C351"/>
      <c r="E351"/>
      <c r="G351"/>
      <c r="I351"/>
      <c r="K351"/>
      <c r="M351"/>
      <c r="O351"/>
      <c r="Q351"/>
      <c r="S351"/>
      <c r="U351"/>
      <c r="W351"/>
      <c r="Y351"/>
      <c r="AA351"/>
      <c r="AC351"/>
      <c r="AE351"/>
      <c r="AG351"/>
      <c r="AI351"/>
      <c r="AK351"/>
      <c r="AM351"/>
      <c r="AO351"/>
      <c r="AQ351"/>
      <c r="AS351"/>
      <c r="AU351"/>
      <c r="AW351"/>
      <c r="AY351"/>
    </row>
    <row r="352" spans="3:51">
      <c r="C352"/>
      <c r="E352"/>
      <c r="G352"/>
      <c r="I352"/>
      <c r="K352"/>
      <c r="M352"/>
      <c r="O352"/>
      <c r="Q352"/>
      <c r="S352"/>
      <c r="U352"/>
      <c r="W352"/>
      <c r="Y352"/>
      <c r="AA352"/>
      <c r="AC352"/>
      <c r="AE352"/>
      <c r="AG352"/>
      <c r="AI352"/>
      <c r="AK352"/>
      <c r="AM352"/>
      <c r="AO352"/>
      <c r="AQ352"/>
      <c r="AS352"/>
      <c r="AU352"/>
      <c r="AW352"/>
      <c r="AY352"/>
    </row>
    <row r="353" spans="3:51">
      <c r="C353"/>
      <c r="E353"/>
      <c r="G353"/>
      <c r="I353"/>
      <c r="K353"/>
      <c r="M353"/>
      <c r="O353"/>
      <c r="Q353"/>
      <c r="S353"/>
      <c r="U353"/>
      <c r="W353"/>
      <c r="Y353"/>
      <c r="AA353"/>
      <c r="AC353"/>
      <c r="AE353"/>
      <c r="AG353"/>
      <c r="AI353"/>
      <c r="AK353"/>
      <c r="AM353"/>
      <c r="AO353"/>
      <c r="AQ353"/>
      <c r="AS353"/>
      <c r="AU353"/>
      <c r="AW353"/>
      <c r="AY353"/>
    </row>
    <row r="354" spans="3:51">
      <c r="C354"/>
      <c r="E354"/>
      <c r="G354"/>
      <c r="I354"/>
      <c r="K354"/>
      <c r="M354"/>
      <c r="O354"/>
      <c r="Q354"/>
      <c r="S354"/>
      <c r="U354"/>
      <c r="W354"/>
      <c r="Y354"/>
      <c r="AA354"/>
      <c r="AC354"/>
      <c r="AE354"/>
      <c r="AG354"/>
      <c r="AI354"/>
      <c r="AK354"/>
      <c r="AM354"/>
      <c r="AO354"/>
      <c r="AQ354"/>
      <c r="AS354"/>
      <c r="AU354"/>
      <c r="AW354"/>
      <c r="AY354"/>
    </row>
    <row r="355" spans="3:51">
      <c r="C355"/>
      <c r="E355"/>
      <c r="G355"/>
      <c r="I355"/>
      <c r="K355"/>
      <c r="M355"/>
      <c r="O355"/>
      <c r="Q355"/>
      <c r="S355"/>
      <c r="U355"/>
      <c r="W355"/>
      <c r="Y355"/>
      <c r="AA355"/>
      <c r="AC355"/>
      <c r="AE355"/>
      <c r="AG355"/>
      <c r="AI355"/>
      <c r="AK355"/>
      <c r="AM355"/>
      <c r="AO355"/>
      <c r="AQ355"/>
      <c r="AS355"/>
      <c r="AU355"/>
      <c r="AW355"/>
      <c r="AY355"/>
    </row>
    <row r="356" spans="3:51">
      <c r="C356"/>
      <c r="E356"/>
      <c r="G356"/>
      <c r="I356"/>
      <c r="K356"/>
      <c r="M356"/>
      <c r="O356"/>
      <c r="Q356"/>
      <c r="S356"/>
      <c r="U356"/>
      <c r="W356"/>
      <c r="Y356"/>
      <c r="AA356"/>
      <c r="AC356"/>
      <c r="AE356"/>
      <c r="AG356"/>
      <c r="AI356"/>
      <c r="AK356"/>
      <c r="AM356"/>
      <c r="AO356"/>
      <c r="AQ356"/>
      <c r="AS356"/>
      <c r="AU356"/>
      <c r="AW356"/>
      <c r="AY356"/>
    </row>
    <row r="357" spans="3:51">
      <c r="C357"/>
      <c r="E357"/>
      <c r="G357"/>
      <c r="I357"/>
      <c r="K357"/>
      <c r="M357"/>
      <c r="O357"/>
      <c r="Q357"/>
      <c r="S357"/>
      <c r="U357"/>
      <c r="W357"/>
      <c r="Y357"/>
      <c r="AA357"/>
      <c r="AC357"/>
      <c r="AE357"/>
      <c r="AG357"/>
      <c r="AI357"/>
      <c r="AK357"/>
      <c r="AM357"/>
      <c r="AO357"/>
      <c r="AQ357"/>
      <c r="AS357"/>
      <c r="AU357"/>
      <c r="AW357"/>
      <c r="AY357"/>
    </row>
    <row r="358" spans="3:51">
      <c r="C358"/>
      <c r="E358"/>
      <c r="G358"/>
      <c r="I358"/>
      <c r="K358"/>
      <c r="M358"/>
      <c r="O358"/>
      <c r="Q358"/>
      <c r="S358"/>
      <c r="U358"/>
      <c r="W358"/>
      <c r="Y358"/>
      <c r="AA358"/>
      <c r="AC358"/>
      <c r="AE358"/>
      <c r="AG358"/>
      <c r="AI358"/>
      <c r="AK358"/>
      <c r="AM358"/>
      <c r="AO358"/>
      <c r="AQ358"/>
      <c r="AS358"/>
      <c r="AU358"/>
      <c r="AW358"/>
      <c r="AY358"/>
    </row>
    <row r="359" spans="3:51">
      <c r="C359"/>
      <c r="E359"/>
      <c r="G359"/>
      <c r="I359"/>
      <c r="K359"/>
      <c r="M359"/>
      <c r="O359"/>
      <c r="Q359"/>
      <c r="S359"/>
      <c r="U359"/>
      <c r="W359"/>
      <c r="Y359"/>
      <c r="AA359"/>
      <c r="AC359"/>
      <c r="AE359"/>
      <c r="AG359"/>
      <c r="AI359"/>
      <c r="AK359"/>
      <c r="AM359"/>
      <c r="AO359"/>
      <c r="AQ359"/>
      <c r="AS359"/>
      <c r="AU359"/>
      <c r="AW359"/>
      <c r="AY359"/>
    </row>
    <row r="360" spans="3:51">
      <c r="C360"/>
      <c r="E360"/>
      <c r="G360"/>
      <c r="I360"/>
      <c r="K360"/>
      <c r="M360"/>
      <c r="O360"/>
      <c r="Q360"/>
      <c r="S360"/>
      <c r="U360"/>
      <c r="W360"/>
      <c r="Y360"/>
      <c r="AA360"/>
      <c r="AC360"/>
      <c r="AE360"/>
      <c r="AG360"/>
      <c r="AI360"/>
      <c r="AK360"/>
      <c r="AM360"/>
      <c r="AO360"/>
      <c r="AQ360"/>
      <c r="AS360"/>
      <c r="AU360"/>
      <c r="AW360"/>
      <c r="AY360"/>
    </row>
    <row r="361" spans="3:51">
      <c r="C361"/>
      <c r="E361"/>
      <c r="G361"/>
      <c r="I361"/>
      <c r="K361"/>
      <c r="M361"/>
      <c r="O361"/>
      <c r="Q361"/>
      <c r="S361"/>
      <c r="U361"/>
      <c r="W361"/>
      <c r="Y361"/>
      <c r="AA361"/>
      <c r="AC361"/>
      <c r="AE361"/>
      <c r="AG361"/>
      <c r="AI361"/>
      <c r="AK361"/>
      <c r="AM361"/>
      <c r="AO361"/>
      <c r="AQ361"/>
      <c r="AS361"/>
      <c r="AU361"/>
      <c r="AW361"/>
      <c r="AY361"/>
    </row>
    <row r="362" spans="3:51">
      <c r="C362"/>
      <c r="E362"/>
      <c r="G362"/>
      <c r="I362"/>
      <c r="K362"/>
      <c r="M362"/>
      <c r="O362"/>
      <c r="Q362"/>
      <c r="S362"/>
      <c r="U362"/>
      <c r="W362"/>
      <c r="Y362"/>
      <c r="AA362"/>
      <c r="AC362"/>
      <c r="AE362"/>
      <c r="AG362"/>
      <c r="AI362"/>
      <c r="AK362"/>
      <c r="AM362"/>
      <c r="AO362"/>
      <c r="AQ362"/>
      <c r="AS362"/>
      <c r="AU362"/>
      <c r="AW362"/>
      <c r="AY362"/>
    </row>
    <row r="363" spans="3:51">
      <c r="C363"/>
      <c r="E363"/>
      <c r="G363"/>
      <c r="I363"/>
      <c r="K363"/>
      <c r="M363"/>
      <c r="O363"/>
      <c r="Q363"/>
      <c r="S363"/>
      <c r="U363"/>
      <c r="W363"/>
      <c r="Y363"/>
      <c r="AA363"/>
      <c r="AC363"/>
      <c r="AE363"/>
      <c r="AG363"/>
      <c r="AI363"/>
      <c r="AK363"/>
      <c r="AM363"/>
      <c r="AO363"/>
      <c r="AQ363"/>
      <c r="AS363"/>
      <c r="AU363"/>
      <c r="AW363"/>
      <c r="AY363"/>
    </row>
    <row r="364" spans="3:51">
      <c r="C364"/>
      <c r="E364"/>
      <c r="G364"/>
      <c r="I364"/>
      <c r="K364"/>
      <c r="M364"/>
      <c r="O364"/>
      <c r="Q364"/>
      <c r="S364"/>
      <c r="U364"/>
      <c r="W364"/>
      <c r="Y364"/>
      <c r="AA364"/>
      <c r="AC364"/>
      <c r="AE364"/>
      <c r="AG364"/>
      <c r="AI364"/>
      <c r="AK364"/>
      <c r="AM364"/>
      <c r="AO364"/>
      <c r="AQ364"/>
      <c r="AS364"/>
      <c r="AU364"/>
      <c r="AW364"/>
      <c r="AY364"/>
    </row>
    <row r="365" spans="3:51">
      <c r="C365"/>
      <c r="E365"/>
      <c r="G365"/>
      <c r="I365"/>
      <c r="K365"/>
      <c r="M365"/>
      <c r="O365"/>
      <c r="Q365"/>
      <c r="S365"/>
      <c r="U365"/>
      <c r="W365"/>
      <c r="Y365"/>
      <c r="AA365"/>
      <c r="AC365"/>
      <c r="AE365"/>
      <c r="AG365"/>
      <c r="AI365"/>
      <c r="AK365"/>
      <c r="AM365"/>
      <c r="AO365"/>
      <c r="AQ365"/>
      <c r="AS365"/>
      <c r="AU365"/>
      <c r="AW365"/>
      <c r="AY365"/>
    </row>
    <row r="366" spans="3:51">
      <c r="C366"/>
      <c r="E366"/>
      <c r="G366"/>
      <c r="I366"/>
      <c r="K366"/>
      <c r="M366"/>
      <c r="O366"/>
      <c r="Q366"/>
      <c r="S366"/>
      <c r="U366"/>
      <c r="W366"/>
      <c r="Y366"/>
      <c r="AA366"/>
      <c r="AC366"/>
      <c r="AE366"/>
      <c r="AG366"/>
      <c r="AI366"/>
      <c r="AK366"/>
      <c r="AM366"/>
      <c r="AO366"/>
      <c r="AQ366"/>
      <c r="AS366"/>
      <c r="AU366"/>
      <c r="AW366"/>
      <c r="AY366"/>
    </row>
    <row r="367" spans="3:51">
      <c r="C367"/>
      <c r="E367"/>
      <c r="G367"/>
      <c r="I367"/>
      <c r="K367"/>
      <c r="M367"/>
      <c r="O367"/>
      <c r="Q367"/>
      <c r="S367"/>
      <c r="U367"/>
      <c r="W367"/>
      <c r="Y367"/>
      <c r="AA367"/>
      <c r="AC367"/>
      <c r="AE367"/>
      <c r="AG367"/>
      <c r="AI367"/>
      <c r="AK367"/>
      <c r="AM367"/>
      <c r="AO367"/>
      <c r="AQ367"/>
      <c r="AS367"/>
      <c r="AU367"/>
      <c r="AW367"/>
      <c r="AY367"/>
    </row>
    <row r="368" spans="3:51">
      <c r="C368"/>
      <c r="E368"/>
      <c r="G368"/>
      <c r="I368"/>
      <c r="K368"/>
      <c r="M368"/>
      <c r="O368"/>
      <c r="Q368"/>
      <c r="S368"/>
      <c r="U368"/>
      <c r="W368"/>
      <c r="Y368"/>
      <c r="AA368"/>
      <c r="AC368"/>
      <c r="AE368"/>
      <c r="AG368"/>
      <c r="AI368"/>
      <c r="AK368"/>
      <c r="AM368"/>
      <c r="AO368"/>
      <c r="AQ368"/>
      <c r="AS368"/>
      <c r="AU368"/>
      <c r="AW368"/>
      <c r="AY368"/>
    </row>
    <row r="369" spans="3:51">
      <c r="C369"/>
      <c r="E369"/>
      <c r="G369"/>
      <c r="I369"/>
      <c r="K369"/>
      <c r="M369"/>
      <c r="O369"/>
      <c r="Q369"/>
      <c r="S369"/>
      <c r="U369"/>
      <c r="W369"/>
      <c r="Y369"/>
      <c r="AA369"/>
      <c r="AC369"/>
      <c r="AE369"/>
      <c r="AG369"/>
      <c r="AI369"/>
      <c r="AK369"/>
      <c r="AM369"/>
      <c r="AO369"/>
      <c r="AQ369"/>
      <c r="AS369"/>
      <c r="AU369"/>
      <c r="AW369"/>
      <c r="AY369"/>
    </row>
    <row r="370" spans="3:51">
      <c r="C370"/>
      <c r="E370"/>
      <c r="G370"/>
      <c r="I370"/>
      <c r="K370"/>
      <c r="M370"/>
      <c r="O370"/>
      <c r="Q370"/>
      <c r="S370"/>
      <c r="U370"/>
      <c r="W370"/>
      <c r="Y370"/>
      <c r="AA370"/>
      <c r="AC370"/>
      <c r="AE370"/>
      <c r="AG370"/>
      <c r="AI370"/>
      <c r="AK370"/>
      <c r="AM370"/>
      <c r="AO370"/>
      <c r="AQ370"/>
      <c r="AS370"/>
      <c r="AU370"/>
      <c r="AW370"/>
      <c r="AY370"/>
    </row>
    <row r="371" spans="3:51">
      <c r="C371"/>
      <c r="E371"/>
      <c r="G371"/>
      <c r="I371"/>
      <c r="K371"/>
      <c r="M371"/>
      <c r="O371"/>
      <c r="Q371"/>
      <c r="S371"/>
      <c r="U371"/>
      <c r="W371"/>
      <c r="Y371"/>
      <c r="AA371"/>
      <c r="AC371"/>
      <c r="AE371"/>
      <c r="AG371"/>
      <c r="AI371"/>
      <c r="AK371"/>
      <c r="AM371"/>
      <c r="AO371"/>
      <c r="AQ371"/>
      <c r="AS371"/>
      <c r="AU371"/>
      <c r="AW371"/>
      <c r="AY371"/>
    </row>
    <row r="372" spans="3:51">
      <c r="C372"/>
      <c r="E372"/>
      <c r="G372"/>
      <c r="I372"/>
      <c r="K372"/>
      <c r="M372"/>
      <c r="O372"/>
      <c r="Q372"/>
      <c r="S372"/>
      <c r="U372"/>
      <c r="W372"/>
      <c r="Y372"/>
      <c r="AA372"/>
      <c r="AC372"/>
      <c r="AE372"/>
      <c r="AG372"/>
      <c r="AI372"/>
      <c r="AK372"/>
      <c r="AM372"/>
      <c r="AO372"/>
      <c r="AQ372"/>
      <c r="AS372"/>
      <c r="AU372"/>
      <c r="AW372"/>
      <c r="AY372"/>
    </row>
    <row r="373" spans="3:51">
      <c r="C373"/>
      <c r="E373"/>
      <c r="G373"/>
      <c r="I373"/>
      <c r="K373"/>
      <c r="M373"/>
      <c r="O373"/>
      <c r="Q373"/>
      <c r="S373"/>
      <c r="U373"/>
      <c r="W373"/>
      <c r="Y373"/>
      <c r="AA373"/>
      <c r="AC373"/>
      <c r="AE373"/>
      <c r="AG373"/>
      <c r="AI373"/>
      <c r="AK373"/>
      <c r="AM373"/>
      <c r="AO373"/>
      <c r="AQ373"/>
      <c r="AS373"/>
      <c r="AU373"/>
      <c r="AW373"/>
      <c r="AY373"/>
    </row>
    <row r="374" spans="3:51">
      <c r="C374"/>
      <c r="E374"/>
      <c r="G374"/>
      <c r="I374"/>
      <c r="K374"/>
      <c r="M374"/>
      <c r="O374"/>
      <c r="Q374"/>
      <c r="S374"/>
      <c r="U374"/>
      <c r="W374"/>
      <c r="Y374"/>
      <c r="AA374"/>
      <c r="AC374"/>
      <c r="AE374"/>
      <c r="AG374"/>
      <c r="AI374"/>
      <c r="AK374"/>
      <c r="AM374"/>
      <c r="AO374"/>
      <c r="AQ374"/>
      <c r="AS374"/>
      <c r="AU374"/>
      <c r="AW374"/>
      <c r="AY374"/>
    </row>
    <row r="375" spans="3:51">
      <c r="C375"/>
      <c r="E375"/>
      <c r="G375"/>
      <c r="I375"/>
      <c r="K375"/>
      <c r="M375"/>
      <c r="O375"/>
      <c r="Q375"/>
      <c r="S375"/>
      <c r="U375"/>
      <c r="W375"/>
      <c r="Y375"/>
      <c r="AA375"/>
      <c r="AC375"/>
      <c r="AE375"/>
      <c r="AG375"/>
      <c r="AI375"/>
      <c r="AK375"/>
      <c r="AM375"/>
      <c r="AO375"/>
      <c r="AQ375"/>
      <c r="AS375"/>
      <c r="AU375"/>
      <c r="AW375"/>
      <c r="AY375"/>
    </row>
    <row r="376" spans="3:51">
      <c r="C376"/>
      <c r="E376"/>
      <c r="G376"/>
      <c r="I376"/>
      <c r="K376"/>
      <c r="M376"/>
      <c r="O376"/>
      <c r="Q376"/>
      <c r="S376"/>
      <c r="U376"/>
      <c r="W376"/>
      <c r="Y376"/>
      <c r="AA376"/>
      <c r="AC376"/>
      <c r="AE376"/>
      <c r="AG376"/>
      <c r="AI376"/>
      <c r="AK376"/>
      <c r="AM376"/>
      <c r="AO376"/>
      <c r="AQ376"/>
      <c r="AS376"/>
      <c r="AU376"/>
      <c r="AW376"/>
      <c r="AY376"/>
    </row>
    <row r="377" spans="3:51">
      <c r="C377"/>
      <c r="E377"/>
      <c r="G377"/>
      <c r="I377"/>
      <c r="K377"/>
      <c r="M377"/>
      <c r="O377"/>
      <c r="Q377"/>
      <c r="S377"/>
      <c r="U377"/>
      <c r="W377"/>
      <c r="Y377"/>
      <c r="AA377"/>
      <c r="AC377"/>
      <c r="AE377"/>
      <c r="AG377"/>
      <c r="AI377"/>
      <c r="AK377"/>
      <c r="AM377"/>
      <c r="AO377"/>
      <c r="AQ377"/>
      <c r="AS377"/>
      <c r="AU377"/>
      <c r="AW377"/>
      <c r="AY377"/>
    </row>
    <row r="378" spans="3:51">
      <c r="C378"/>
      <c r="E378"/>
      <c r="G378"/>
      <c r="I378"/>
      <c r="K378"/>
      <c r="M378"/>
      <c r="O378"/>
      <c r="Q378"/>
      <c r="S378"/>
      <c r="U378"/>
      <c r="W378"/>
      <c r="Y378"/>
      <c r="AA378"/>
      <c r="AC378"/>
      <c r="AE378"/>
      <c r="AG378"/>
      <c r="AI378"/>
      <c r="AK378"/>
      <c r="AM378"/>
      <c r="AO378"/>
      <c r="AQ378"/>
      <c r="AS378"/>
      <c r="AU378"/>
      <c r="AW378"/>
      <c r="AY378"/>
    </row>
    <row r="379" spans="3:51">
      <c r="C379"/>
      <c r="E379"/>
      <c r="G379"/>
      <c r="I379"/>
      <c r="K379"/>
      <c r="M379"/>
      <c r="O379"/>
      <c r="Q379"/>
      <c r="S379"/>
      <c r="U379"/>
      <c r="W379"/>
      <c r="Y379"/>
      <c r="AA379"/>
      <c r="AC379"/>
      <c r="AE379"/>
      <c r="AG379"/>
      <c r="AI379"/>
      <c r="AK379"/>
      <c r="AM379"/>
      <c r="AO379"/>
      <c r="AQ379"/>
      <c r="AS379"/>
      <c r="AU379"/>
      <c r="AW379"/>
      <c r="AY379"/>
    </row>
    <row r="380" spans="3:51">
      <c r="C380"/>
      <c r="E380"/>
      <c r="G380"/>
      <c r="I380"/>
      <c r="K380"/>
      <c r="M380"/>
      <c r="O380"/>
      <c r="Q380"/>
      <c r="S380"/>
      <c r="U380"/>
      <c r="W380"/>
      <c r="Y380"/>
      <c r="AA380"/>
      <c r="AC380"/>
      <c r="AE380"/>
      <c r="AG380"/>
      <c r="AI380"/>
      <c r="AK380"/>
      <c r="AM380"/>
      <c r="AO380"/>
      <c r="AQ380"/>
      <c r="AS380"/>
      <c r="AU380"/>
      <c r="AW380"/>
      <c r="AY380"/>
    </row>
    <row r="381" spans="3:51">
      <c r="C381"/>
      <c r="E381"/>
      <c r="G381"/>
      <c r="I381"/>
      <c r="K381"/>
      <c r="M381"/>
      <c r="O381"/>
      <c r="Q381"/>
      <c r="S381"/>
      <c r="U381"/>
      <c r="W381"/>
      <c r="Y381"/>
      <c r="AA381"/>
      <c r="AC381"/>
      <c r="AE381"/>
      <c r="AG381"/>
      <c r="AI381"/>
      <c r="AK381"/>
      <c r="AM381"/>
      <c r="AO381"/>
      <c r="AQ381"/>
      <c r="AS381"/>
      <c r="AU381"/>
      <c r="AW381"/>
      <c r="AY381"/>
    </row>
    <row r="382" spans="3:51">
      <c r="C382"/>
      <c r="E382"/>
      <c r="G382"/>
      <c r="I382"/>
      <c r="K382"/>
      <c r="M382"/>
      <c r="O382"/>
      <c r="Q382"/>
      <c r="S382"/>
      <c r="U382"/>
      <c r="W382"/>
      <c r="Y382"/>
      <c r="AA382"/>
      <c r="AC382"/>
      <c r="AE382"/>
      <c r="AG382"/>
      <c r="AI382"/>
      <c r="AK382"/>
      <c r="AM382"/>
      <c r="AO382"/>
      <c r="AQ382"/>
      <c r="AS382"/>
      <c r="AU382"/>
      <c r="AW382"/>
      <c r="AY382"/>
    </row>
    <row r="383" spans="3:51">
      <c r="C383"/>
      <c r="E383"/>
      <c r="G383"/>
      <c r="I383"/>
      <c r="K383"/>
      <c r="M383"/>
      <c r="O383"/>
      <c r="Q383"/>
      <c r="S383"/>
      <c r="U383"/>
      <c r="W383"/>
      <c r="Y383"/>
      <c r="AA383"/>
      <c r="AC383"/>
      <c r="AE383"/>
      <c r="AG383"/>
      <c r="AI383"/>
      <c r="AK383"/>
      <c r="AM383"/>
      <c r="AO383"/>
      <c r="AQ383"/>
      <c r="AS383"/>
      <c r="AU383"/>
      <c r="AW383"/>
      <c r="AY383"/>
    </row>
    <row r="384" spans="3:51">
      <c r="C384"/>
      <c r="E384"/>
      <c r="G384"/>
      <c r="I384"/>
      <c r="K384"/>
      <c r="M384"/>
      <c r="O384"/>
      <c r="Q384"/>
      <c r="S384"/>
      <c r="U384"/>
      <c r="W384"/>
      <c r="Y384"/>
      <c r="AA384"/>
      <c r="AC384"/>
      <c r="AE384"/>
      <c r="AG384"/>
      <c r="AI384"/>
      <c r="AK384"/>
      <c r="AM384"/>
      <c r="AO384"/>
      <c r="AQ384"/>
      <c r="AS384"/>
      <c r="AU384"/>
      <c r="AW384"/>
      <c r="AY384"/>
    </row>
    <row r="385" spans="3:51">
      <c r="C385"/>
      <c r="E385"/>
      <c r="G385"/>
      <c r="I385"/>
      <c r="K385"/>
      <c r="M385"/>
      <c r="O385"/>
      <c r="Q385"/>
      <c r="S385"/>
      <c r="U385"/>
      <c r="W385"/>
      <c r="Y385"/>
      <c r="AA385"/>
      <c r="AC385"/>
      <c r="AE385"/>
      <c r="AG385"/>
      <c r="AI385"/>
      <c r="AK385"/>
      <c r="AM385"/>
      <c r="AO385"/>
      <c r="AQ385"/>
      <c r="AS385"/>
      <c r="AU385"/>
      <c r="AW385"/>
      <c r="AY385"/>
    </row>
    <row r="386" spans="3:51">
      <c r="C386"/>
      <c r="E386"/>
      <c r="G386"/>
      <c r="I386"/>
      <c r="K386"/>
      <c r="M386"/>
      <c r="O386"/>
      <c r="Q386"/>
      <c r="S386"/>
      <c r="U386"/>
      <c r="W386"/>
      <c r="Y386"/>
      <c r="AA386"/>
      <c r="AC386"/>
      <c r="AE386"/>
      <c r="AG386"/>
      <c r="AI386"/>
      <c r="AK386"/>
      <c r="AM386"/>
      <c r="AO386"/>
      <c r="AQ386"/>
      <c r="AS386"/>
      <c r="AU386"/>
      <c r="AW386"/>
      <c r="AY386"/>
    </row>
    <row r="387" spans="3:51">
      <c r="C387"/>
      <c r="E387"/>
      <c r="G387"/>
      <c r="I387"/>
      <c r="K387"/>
      <c r="M387"/>
      <c r="O387"/>
      <c r="Q387"/>
      <c r="S387"/>
      <c r="U387"/>
      <c r="W387"/>
      <c r="Y387"/>
      <c r="AA387"/>
      <c r="AC387"/>
      <c r="AE387"/>
      <c r="AG387"/>
      <c r="AI387"/>
      <c r="AK387"/>
      <c r="AM387"/>
      <c r="AO387"/>
      <c r="AQ387"/>
      <c r="AS387"/>
      <c r="AU387"/>
      <c r="AW387"/>
      <c r="AY387"/>
    </row>
    <row r="388" spans="3:51">
      <c r="C388"/>
      <c r="E388"/>
      <c r="G388"/>
      <c r="I388"/>
      <c r="K388"/>
      <c r="M388"/>
      <c r="O388"/>
      <c r="Q388"/>
      <c r="S388"/>
      <c r="U388"/>
      <c r="W388"/>
      <c r="Y388"/>
      <c r="AA388"/>
      <c r="AC388"/>
      <c r="AE388"/>
      <c r="AG388"/>
      <c r="AI388"/>
      <c r="AK388"/>
      <c r="AM388"/>
      <c r="AO388"/>
      <c r="AQ388"/>
      <c r="AS388"/>
      <c r="AU388"/>
      <c r="AW388"/>
      <c r="AY388"/>
    </row>
    <row r="389" spans="3:51">
      <c r="C389"/>
      <c r="E389"/>
      <c r="G389"/>
      <c r="I389"/>
      <c r="K389"/>
      <c r="M389"/>
      <c r="O389"/>
      <c r="Q389"/>
      <c r="S389"/>
      <c r="U389"/>
      <c r="W389"/>
      <c r="Y389"/>
      <c r="AA389"/>
      <c r="AC389"/>
      <c r="AE389"/>
      <c r="AG389"/>
      <c r="AI389"/>
      <c r="AK389"/>
      <c r="AM389"/>
      <c r="AO389"/>
      <c r="AQ389"/>
      <c r="AS389"/>
      <c r="AU389"/>
      <c r="AW389"/>
      <c r="AY389"/>
    </row>
    <row r="390" spans="3:51">
      <c r="C390"/>
      <c r="E390"/>
      <c r="G390"/>
      <c r="I390"/>
      <c r="K390"/>
      <c r="M390"/>
      <c r="O390"/>
      <c r="Q390"/>
      <c r="S390"/>
      <c r="U390"/>
      <c r="W390"/>
      <c r="Y390"/>
      <c r="AA390"/>
      <c r="AC390"/>
      <c r="AE390"/>
      <c r="AG390"/>
      <c r="AI390"/>
      <c r="AK390"/>
      <c r="AM390"/>
      <c r="AO390"/>
      <c r="AQ390"/>
      <c r="AS390"/>
      <c r="AU390"/>
      <c r="AW390"/>
      <c r="AY390"/>
    </row>
    <row r="391" spans="3:51">
      <c r="C391"/>
      <c r="E391"/>
      <c r="G391"/>
      <c r="I391"/>
      <c r="K391"/>
      <c r="M391"/>
      <c r="O391"/>
      <c r="Q391"/>
      <c r="S391"/>
      <c r="U391"/>
      <c r="W391"/>
      <c r="Y391"/>
      <c r="AA391"/>
      <c r="AC391"/>
      <c r="AE391"/>
      <c r="AG391"/>
      <c r="AI391"/>
      <c r="AK391"/>
      <c r="AM391"/>
      <c r="AO391"/>
      <c r="AQ391"/>
      <c r="AS391"/>
      <c r="AU391"/>
      <c r="AW391"/>
      <c r="AY391"/>
    </row>
    <row r="392" spans="3:51">
      <c r="C392"/>
      <c r="E392"/>
      <c r="G392"/>
      <c r="I392"/>
      <c r="K392"/>
      <c r="M392"/>
      <c r="O392"/>
      <c r="Q392"/>
      <c r="S392"/>
      <c r="U392"/>
      <c r="W392"/>
      <c r="Y392"/>
      <c r="AA392"/>
      <c r="AC392"/>
      <c r="AE392"/>
      <c r="AG392"/>
      <c r="AI392"/>
      <c r="AK392"/>
      <c r="AM392"/>
      <c r="AO392"/>
      <c r="AQ392"/>
      <c r="AS392"/>
      <c r="AU392"/>
      <c r="AW392"/>
      <c r="AY392"/>
    </row>
    <row r="393" spans="3:51">
      <c r="C393"/>
      <c r="E393"/>
      <c r="G393"/>
      <c r="I393"/>
      <c r="K393"/>
      <c r="M393"/>
      <c r="O393"/>
      <c r="Q393"/>
      <c r="S393"/>
      <c r="U393"/>
      <c r="W393"/>
      <c r="Y393"/>
      <c r="AA393"/>
      <c r="AC393"/>
      <c r="AE393"/>
      <c r="AG393"/>
      <c r="AI393"/>
      <c r="AK393"/>
      <c r="AM393"/>
      <c r="AO393"/>
      <c r="AQ393"/>
      <c r="AS393"/>
      <c r="AU393"/>
      <c r="AW393"/>
      <c r="AY393"/>
    </row>
    <row r="394" spans="3:51">
      <c r="C394"/>
      <c r="E394"/>
      <c r="G394"/>
      <c r="I394"/>
      <c r="K394"/>
      <c r="M394"/>
      <c r="O394"/>
      <c r="Q394"/>
      <c r="S394"/>
      <c r="U394"/>
      <c r="W394"/>
      <c r="Y394"/>
      <c r="AA394"/>
      <c r="AC394"/>
      <c r="AE394"/>
      <c r="AG394"/>
      <c r="AI394"/>
      <c r="AK394"/>
      <c r="AM394"/>
      <c r="AO394"/>
      <c r="AQ394"/>
      <c r="AS394"/>
      <c r="AU394"/>
      <c r="AW394"/>
      <c r="AY394"/>
    </row>
    <row r="395" spans="3:51">
      <c r="C395"/>
      <c r="E395"/>
      <c r="G395"/>
      <c r="I395"/>
      <c r="K395"/>
      <c r="M395"/>
      <c r="O395"/>
      <c r="Q395"/>
      <c r="S395"/>
      <c r="U395"/>
      <c r="W395"/>
      <c r="Y395"/>
      <c r="AA395"/>
      <c r="AC395"/>
      <c r="AE395"/>
      <c r="AG395"/>
      <c r="AI395"/>
      <c r="AK395"/>
      <c r="AM395"/>
      <c r="AO395"/>
      <c r="AQ395"/>
      <c r="AS395"/>
      <c r="AU395"/>
      <c r="AW395"/>
      <c r="AY395"/>
    </row>
    <row r="396" spans="3:51">
      <c r="C396"/>
      <c r="E396"/>
      <c r="G396"/>
      <c r="I396"/>
      <c r="K396"/>
      <c r="M396"/>
      <c r="O396"/>
      <c r="Q396"/>
      <c r="S396"/>
      <c r="U396"/>
      <c r="W396"/>
      <c r="Y396"/>
      <c r="AA396"/>
      <c r="AC396"/>
      <c r="AE396"/>
      <c r="AG396"/>
      <c r="AI396"/>
      <c r="AK396"/>
      <c r="AM396"/>
      <c r="AO396"/>
      <c r="AQ396"/>
      <c r="AS396"/>
      <c r="AU396"/>
      <c r="AW396"/>
      <c r="AY396"/>
    </row>
    <row r="397" spans="3:51">
      <c r="C397"/>
      <c r="E397"/>
      <c r="G397"/>
      <c r="I397"/>
      <c r="K397"/>
      <c r="M397"/>
      <c r="O397"/>
      <c r="Q397"/>
      <c r="S397"/>
      <c r="U397"/>
      <c r="W397"/>
      <c r="Y397"/>
      <c r="AA397"/>
      <c r="AC397"/>
      <c r="AE397"/>
      <c r="AG397"/>
      <c r="AI397"/>
      <c r="AK397"/>
      <c r="AM397"/>
      <c r="AO397"/>
      <c r="AQ397"/>
      <c r="AS397"/>
      <c r="AU397"/>
      <c r="AW397"/>
      <c r="AY397"/>
    </row>
    <row r="398" spans="3:51">
      <c r="C398"/>
      <c r="E398"/>
      <c r="G398"/>
      <c r="I398"/>
      <c r="K398"/>
      <c r="M398"/>
      <c r="O398"/>
      <c r="Q398"/>
      <c r="S398"/>
      <c r="U398"/>
      <c r="W398"/>
      <c r="Y398"/>
      <c r="AA398"/>
      <c r="AC398"/>
      <c r="AE398"/>
      <c r="AG398"/>
      <c r="AI398"/>
      <c r="AK398"/>
      <c r="AM398"/>
      <c r="AO398"/>
      <c r="AQ398"/>
      <c r="AS398"/>
      <c r="AU398"/>
      <c r="AW398"/>
      <c r="AY398"/>
    </row>
    <row r="399" spans="3:51">
      <c r="C399"/>
      <c r="E399"/>
      <c r="G399"/>
      <c r="I399"/>
      <c r="K399"/>
      <c r="M399"/>
      <c r="O399"/>
      <c r="Q399"/>
      <c r="S399"/>
      <c r="U399"/>
      <c r="W399"/>
      <c r="Y399"/>
      <c r="AA399"/>
      <c r="AC399"/>
      <c r="AE399"/>
      <c r="AG399"/>
      <c r="AI399"/>
      <c r="AK399"/>
      <c r="AM399"/>
      <c r="AO399"/>
      <c r="AQ399"/>
      <c r="AS399"/>
      <c r="AU399"/>
      <c r="AW399"/>
      <c r="AY399"/>
    </row>
    <row r="400" spans="3:51">
      <c r="C400"/>
      <c r="E400"/>
      <c r="G400"/>
      <c r="I400"/>
      <c r="K400"/>
      <c r="M400"/>
      <c r="O400"/>
      <c r="Q400"/>
      <c r="S400"/>
      <c r="U400"/>
      <c r="W400"/>
      <c r="Y400"/>
      <c r="AA400"/>
      <c r="AC400"/>
      <c r="AE400"/>
      <c r="AG400"/>
      <c r="AI400"/>
      <c r="AK400"/>
      <c r="AM400"/>
      <c r="AO400"/>
      <c r="AQ400"/>
      <c r="AS400"/>
      <c r="AU400"/>
      <c r="AW400"/>
      <c r="AY400"/>
    </row>
    <row r="401" spans="3:51">
      <c r="C401"/>
      <c r="E401"/>
      <c r="G401"/>
      <c r="I401"/>
      <c r="K401"/>
      <c r="M401"/>
      <c r="O401"/>
      <c r="Q401"/>
      <c r="S401"/>
      <c r="U401"/>
      <c r="W401"/>
      <c r="Y401"/>
      <c r="AA401"/>
      <c r="AC401"/>
      <c r="AE401"/>
      <c r="AG401"/>
      <c r="AI401"/>
      <c r="AK401"/>
      <c r="AM401"/>
      <c r="AO401"/>
      <c r="AQ401"/>
      <c r="AS401"/>
      <c r="AU401"/>
      <c r="AW401"/>
      <c r="AY401"/>
    </row>
    <row r="402" spans="3:51">
      <c r="C402"/>
      <c r="E402"/>
      <c r="G402"/>
      <c r="I402"/>
      <c r="K402"/>
      <c r="M402"/>
      <c r="O402"/>
      <c r="Q402"/>
      <c r="S402"/>
      <c r="U402"/>
      <c r="W402"/>
      <c r="Y402"/>
      <c r="AA402"/>
      <c r="AC402"/>
      <c r="AE402"/>
      <c r="AG402"/>
      <c r="AI402"/>
      <c r="AK402"/>
      <c r="AM402"/>
      <c r="AO402"/>
      <c r="AQ402"/>
      <c r="AS402"/>
      <c r="AU402"/>
      <c r="AW402"/>
      <c r="AY402"/>
    </row>
    <row r="403" spans="3:51">
      <c r="C403"/>
      <c r="E403"/>
      <c r="G403"/>
      <c r="I403"/>
      <c r="K403"/>
      <c r="M403"/>
      <c r="O403"/>
      <c r="Q403"/>
      <c r="S403"/>
      <c r="U403"/>
      <c r="W403"/>
      <c r="Y403"/>
      <c r="AA403"/>
      <c r="AC403"/>
      <c r="AE403"/>
      <c r="AG403"/>
      <c r="AI403"/>
      <c r="AK403"/>
      <c r="AM403"/>
      <c r="AO403"/>
      <c r="AQ403"/>
      <c r="AS403"/>
      <c r="AU403"/>
      <c r="AW403"/>
      <c r="AY403"/>
    </row>
    <row r="404" spans="3:51">
      <c r="C404"/>
      <c r="E404"/>
      <c r="G404"/>
      <c r="I404"/>
      <c r="K404"/>
      <c r="M404"/>
      <c r="O404"/>
      <c r="Q404"/>
      <c r="S404"/>
      <c r="U404"/>
      <c r="W404"/>
      <c r="Y404"/>
      <c r="AA404"/>
      <c r="AC404"/>
      <c r="AE404"/>
      <c r="AG404"/>
      <c r="AI404"/>
      <c r="AK404"/>
      <c r="AM404"/>
      <c r="AO404"/>
      <c r="AQ404"/>
      <c r="AS404"/>
      <c r="AU404"/>
      <c r="AW404"/>
      <c r="AY404"/>
    </row>
    <row r="405" spans="3:51">
      <c r="C405"/>
      <c r="E405"/>
      <c r="G405"/>
      <c r="I405"/>
      <c r="K405"/>
      <c r="M405"/>
      <c r="O405"/>
      <c r="Q405"/>
      <c r="S405"/>
      <c r="U405"/>
      <c r="W405"/>
      <c r="Y405"/>
      <c r="AA405"/>
      <c r="AC405"/>
      <c r="AE405"/>
      <c r="AG405"/>
      <c r="AI405"/>
      <c r="AK405"/>
      <c r="AM405"/>
      <c r="AO405"/>
      <c r="AQ405"/>
      <c r="AS405"/>
      <c r="AU405"/>
      <c r="AW405"/>
      <c r="AY405"/>
    </row>
    <row r="406" spans="3:51">
      <c r="C406"/>
      <c r="E406"/>
      <c r="G406"/>
      <c r="I406"/>
      <c r="K406"/>
      <c r="M406"/>
      <c r="O406"/>
      <c r="Q406"/>
      <c r="S406"/>
      <c r="U406"/>
      <c r="W406"/>
      <c r="Y406"/>
      <c r="AA406"/>
      <c r="AC406"/>
      <c r="AE406"/>
      <c r="AG406"/>
      <c r="AI406"/>
      <c r="AK406"/>
      <c r="AM406"/>
      <c r="AO406"/>
      <c r="AQ406"/>
      <c r="AS406"/>
      <c r="AU406"/>
      <c r="AW406"/>
      <c r="AY406"/>
    </row>
    <row r="407" spans="3:51">
      <c r="C407"/>
      <c r="E407"/>
      <c r="G407"/>
      <c r="I407"/>
      <c r="K407"/>
      <c r="M407"/>
      <c r="O407"/>
      <c r="Q407"/>
      <c r="S407"/>
      <c r="U407"/>
      <c r="W407"/>
      <c r="Y407"/>
      <c r="AA407"/>
      <c r="AC407"/>
      <c r="AE407"/>
      <c r="AG407"/>
      <c r="AI407"/>
      <c r="AK407"/>
      <c r="AM407"/>
      <c r="AO407"/>
      <c r="AQ407"/>
      <c r="AS407"/>
      <c r="AU407"/>
      <c r="AW407"/>
      <c r="AY407"/>
    </row>
    <row r="408" spans="3:51">
      <c r="C408"/>
      <c r="E408"/>
      <c r="G408"/>
      <c r="I408"/>
      <c r="K408"/>
      <c r="M408"/>
      <c r="O408"/>
      <c r="Q408"/>
      <c r="S408"/>
      <c r="U408"/>
      <c r="W408"/>
      <c r="Y408"/>
      <c r="AA408"/>
      <c r="AC408"/>
      <c r="AE408"/>
      <c r="AG408"/>
      <c r="AI408"/>
      <c r="AK408"/>
      <c r="AM408"/>
      <c r="AO408"/>
      <c r="AQ408"/>
      <c r="AS408"/>
      <c r="AU408"/>
      <c r="AW408"/>
      <c r="AY408"/>
    </row>
    <row r="409" spans="3:51">
      <c r="C409"/>
      <c r="E409"/>
      <c r="G409"/>
      <c r="I409"/>
      <c r="K409"/>
      <c r="M409"/>
      <c r="O409"/>
      <c r="Q409"/>
      <c r="S409"/>
      <c r="U409"/>
      <c r="W409"/>
      <c r="Y409"/>
      <c r="AA409"/>
      <c r="AC409"/>
      <c r="AE409"/>
      <c r="AG409"/>
      <c r="AI409"/>
      <c r="AK409"/>
      <c r="AM409"/>
      <c r="AO409"/>
      <c r="AQ409"/>
      <c r="AS409"/>
      <c r="AU409"/>
      <c r="AW409"/>
      <c r="AY409"/>
    </row>
    <row r="410" spans="3:51">
      <c r="C410"/>
      <c r="E410"/>
      <c r="G410"/>
      <c r="I410"/>
      <c r="K410"/>
      <c r="M410"/>
      <c r="O410"/>
      <c r="Q410"/>
      <c r="S410"/>
      <c r="U410"/>
      <c r="W410"/>
      <c r="Y410"/>
      <c r="AA410"/>
      <c r="AC410"/>
      <c r="AE410"/>
      <c r="AG410"/>
      <c r="AI410"/>
      <c r="AK410"/>
      <c r="AM410"/>
      <c r="AO410"/>
      <c r="AQ410"/>
      <c r="AS410"/>
      <c r="AU410"/>
      <c r="AW410"/>
      <c r="AY410"/>
    </row>
    <row r="411" spans="3:51">
      <c r="C411"/>
      <c r="E411"/>
      <c r="G411"/>
      <c r="I411"/>
      <c r="K411"/>
      <c r="M411"/>
      <c r="O411"/>
      <c r="Q411"/>
      <c r="S411"/>
      <c r="U411"/>
      <c r="W411"/>
      <c r="Y411"/>
      <c r="AA411"/>
      <c r="AC411"/>
      <c r="AE411"/>
      <c r="AG411"/>
      <c r="AI411"/>
      <c r="AK411"/>
      <c r="AM411"/>
      <c r="AO411"/>
      <c r="AQ411"/>
      <c r="AS411"/>
      <c r="AU411"/>
      <c r="AW411"/>
      <c r="AY411"/>
    </row>
    <row r="412" spans="3:51">
      <c r="C412"/>
      <c r="E412"/>
      <c r="G412"/>
      <c r="I412"/>
      <c r="K412"/>
      <c r="M412"/>
      <c r="O412"/>
      <c r="Q412"/>
      <c r="S412"/>
      <c r="U412"/>
      <c r="W412"/>
      <c r="Y412"/>
      <c r="AA412"/>
      <c r="AC412"/>
      <c r="AE412"/>
      <c r="AG412"/>
      <c r="AI412"/>
      <c r="AK412"/>
      <c r="AM412"/>
      <c r="AO412"/>
      <c r="AQ412"/>
      <c r="AS412"/>
      <c r="AU412"/>
      <c r="AW412"/>
      <c r="AY412"/>
    </row>
    <row r="413" spans="3:51">
      <c r="C413"/>
      <c r="E413"/>
      <c r="G413"/>
      <c r="I413"/>
      <c r="K413"/>
      <c r="M413"/>
      <c r="O413"/>
      <c r="Q413"/>
      <c r="S413"/>
      <c r="U413"/>
      <c r="W413"/>
      <c r="Y413"/>
      <c r="AA413"/>
      <c r="AC413"/>
      <c r="AE413"/>
      <c r="AG413"/>
      <c r="AI413"/>
      <c r="AK413"/>
      <c r="AM413"/>
      <c r="AO413"/>
      <c r="AQ413"/>
      <c r="AS413"/>
      <c r="AU413"/>
      <c r="AW413"/>
      <c r="AY413"/>
    </row>
    <row r="414" spans="3:51">
      <c r="C414"/>
      <c r="E414"/>
      <c r="G414"/>
      <c r="I414"/>
      <c r="K414"/>
      <c r="M414"/>
      <c r="O414"/>
      <c r="Q414"/>
      <c r="S414"/>
      <c r="U414"/>
      <c r="W414"/>
      <c r="Y414"/>
      <c r="AA414"/>
      <c r="AC414"/>
      <c r="AE414"/>
      <c r="AG414"/>
      <c r="AI414"/>
      <c r="AK414"/>
      <c r="AM414"/>
      <c r="AO414"/>
      <c r="AQ414"/>
      <c r="AS414"/>
      <c r="AU414"/>
      <c r="AW414"/>
      <c r="AY414"/>
    </row>
    <row r="415" spans="3:51">
      <c r="C415"/>
      <c r="E415"/>
      <c r="G415"/>
      <c r="I415"/>
      <c r="K415"/>
      <c r="M415"/>
      <c r="O415"/>
      <c r="Q415"/>
      <c r="S415"/>
      <c r="U415"/>
      <c r="W415"/>
      <c r="Y415"/>
      <c r="AA415"/>
      <c r="AC415"/>
      <c r="AE415"/>
      <c r="AG415"/>
      <c r="AI415"/>
      <c r="AK415"/>
      <c r="AM415"/>
      <c r="AO415"/>
      <c r="AQ415"/>
      <c r="AS415"/>
      <c r="AU415"/>
      <c r="AW415"/>
      <c r="AY415"/>
    </row>
    <row r="416" spans="3:51">
      <c r="C416"/>
      <c r="E416"/>
      <c r="G416"/>
      <c r="I416"/>
      <c r="K416"/>
      <c r="M416"/>
      <c r="O416"/>
      <c r="Q416"/>
      <c r="S416"/>
      <c r="U416"/>
      <c r="W416"/>
      <c r="Y416"/>
      <c r="AA416"/>
      <c r="AC416"/>
      <c r="AE416"/>
      <c r="AG416"/>
      <c r="AI416"/>
      <c r="AK416"/>
      <c r="AM416"/>
      <c r="AO416"/>
      <c r="AQ416"/>
      <c r="AS416"/>
      <c r="AU416"/>
      <c r="AW416"/>
      <c r="AY416"/>
    </row>
    <row r="417" spans="3:51">
      <c r="C417"/>
      <c r="E417"/>
      <c r="G417"/>
      <c r="I417"/>
      <c r="K417"/>
      <c r="M417"/>
      <c r="O417"/>
      <c r="Q417"/>
      <c r="S417"/>
      <c r="U417"/>
      <c r="W417"/>
      <c r="Y417"/>
      <c r="AA417"/>
      <c r="AC417"/>
      <c r="AE417"/>
      <c r="AG417"/>
      <c r="AI417"/>
      <c r="AK417"/>
      <c r="AM417"/>
      <c r="AO417"/>
      <c r="AQ417"/>
      <c r="AS417"/>
      <c r="AU417"/>
      <c r="AW417"/>
      <c r="AY417"/>
    </row>
    <row r="418" spans="3:51">
      <c r="C418"/>
      <c r="E418"/>
      <c r="G418"/>
      <c r="I418"/>
      <c r="K418"/>
      <c r="M418"/>
      <c r="O418"/>
      <c r="Q418"/>
      <c r="S418"/>
      <c r="U418"/>
      <c r="W418"/>
      <c r="Y418"/>
      <c r="AA418"/>
      <c r="AC418"/>
      <c r="AE418"/>
      <c r="AG418"/>
      <c r="AI418"/>
      <c r="AK418"/>
      <c r="AM418"/>
      <c r="AO418"/>
      <c r="AQ418"/>
      <c r="AS418"/>
      <c r="AU418"/>
      <c r="AW418"/>
      <c r="AY418"/>
    </row>
    <row r="419" spans="3:51">
      <c r="C419"/>
      <c r="E419"/>
      <c r="G419"/>
      <c r="I419"/>
      <c r="K419"/>
      <c r="M419"/>
      <c r="O419"/>
      <c r="Q419"/>
      <c r="S419"/>
      <c r="U419"/>
      <c r="W419"/>
      <c r="Y419"/>
      <c r="AA419"/>
      <c r="AC419"/>
      <c r="AE419"/>
      <c r="AG419"/>
      <c r="AI419"/>
      <c r="AK419"/>
      <c r="AM419"/>
      <c r="AO419"/>
      <c r="AQ419"/>
      <c r="AS419"/>
      <c r="AU419"/>
      <c r="AW419"/>
      <c r="AY419"/>
    </row>
    <row r="420" spans="3:51">
      <c r="C420"/>
      <c r="E420"/>
      <c r="G420"/>
      <c r="I420"/>
      <c r="K420"/>
      <c r="M420"/>
      <c r="O420"/>
      <c r="Q420"/>
      <c r="S420"/>
      <c r="U420"/>
      <c r="W420"/>
      <c r="Y420"/>
      <c r="AA420"/>
      <c r="AC420"/>
      <c r="AE420"/>
      <c r="AG420"/>
      <c r="AI420"/>
      <c r="AK420"/>
      <c r="AM420"/>
      <c r="AO420"/>
      <c r="AQ420"/>
      <c r="AS420"/>
      <c r="AU420"/>
      <c r="AW420"/>
      <c r="AY420"/>
    </row>
    <row r="421" spans="3:51">
      <c r="C421"/>
      <c r="E421"/>
      <c r="G421"/>
      <c r="I421"/>
      <c r="K421"/>
      <c r="M421"/>
      <c r="O421"/>
      <c r="Q421"/>
      <c r="S421"/>
      <c r="U421"/>
      <c r="W421"/>
      <c r="Y421"/>
      <c r="AA421"/>
      <c r="AC421"/>
      <c r="AE421"/>
      <c r="AG421"/>
      <c r="AI421"/>
      <c r="AK421"/>
      <c r="AM421"/>
      <c r="AO421"/>
      <c r="AQ421"/>
      <c r="AS421"/>
      <c r="AU421"/>
      <c r="AW421"/>
      <c r="AY421"/>
    </row>
    <row r="422" spans="3:51">
      <c r="C422"/>
      <c r="E422"/>
      <c r="G422"/>
      <c r="I422"/>
      <c r="K422"/>
      <c r="M422"/>
      <c r="O422"/>
      <c r="Q422"/>
      <c r="S422"/>
      <c r="U422"/>
      <c r="W422"/>
      <c r="Y422"/>
      <c r="AA422"/>
      <c r="AC422"/>
      <c r="AE422"/>
      <c r="AG422"/>
      <c r="AI422"/>
      <c r="AK422"/>
      <c r="AM422"/>
      <c r="AO422"/>
      <c r="AQ422"/>
      <c r="AS422"/>
      <c r="AU422"/>
      <c r="AW422"/>
      <c r="AY422"/>
    </row>
    <row r="423" spans="3:51">
      <c r="C423"/>
      <c r="E423"/>
      <c r="G423"/>
      <c r="I423"/>
      <c r="K423"/>
      <c r="M423"/>
      <c r="O423"/>
      <c r="Q423"/>
      <c r="S423"/>
      <c r="U423"/>
      <c r="W423"/>
      <c r="Y423"/>
      <c r="AA423"/>
      <c r="AC423"/>
      <c r="AE423"/>
      <c r="AG423"/>
      <c r="AI423"/>
      <c r="AK423"/>
      <c r="AM423"/>
      <c r="AO423"/>
      <c r="AQ423"/>
      <c r="AS423"/>
      <c r="AU423"/>
      <c r="AW423"/>
      <c r="AY423"/>
    </row>
    <row r="424" spans="3:51">
      <c r="C424"/>
      <c r="E424"/>
      <c r="G424"/>
      <c r="I424"/>
      <c r="K424"/>
      <c r="M424"/>
      <c r="O424"/>
      <c r="Q424"/>
      <c r="S424"/>
      <c r="U424"/>
      <c r="W424"/>
      <c r="Y424"/>
      <c r="AA424"/>
      <c r="AC424"/>
      <c r="AE424"/>
      <c r="AG424"/>
      <c r="AI424"/>
      <c r="AK424"/>
      <c r="AM424"/>
      <c r="AO424"/>
      <c r="AQ424"/>
      <c r="AS424"/>
      <c r="AU424"/>
      <c r="AW424"/>
      <c r="AY424"/>
    </row>
    <row r="425" spans="3:51">
      <c r="C425"/>
      <c r="E425"/>
      <c r="G425"/>
      <c r="I425"/>
      <c r="K425"/>
      <c r="M425"/>
      <c r="O425"/>
      <c r="Q425"/>
      <c r="S425"/>
      <c r="U425"/>
      <c r="W425"/>
      <c r="Y425"/>
      <c r="AA425"/>
      <c r="AC425"/>
      <c r="AE425"/>
      <c r="AG425"/>
      <c r="AI425"/>
      <c r="AK425"/>
      <c r="AM425"/>
      <c r="AO425"/>
      <c r="AQ425"/>
      <c r="AS425"/>
      <c r="AU425"/>
      <c r="AW425"/>
      <c r="AY425"/>
    </row>
    <row r="426" spans="3:51">
      <c r="C426"/>
      <c r="E426"/>
      <c r="G426"/>
      <c r="I426"/>
      <c r="K426"/>
      <c r="M426"/>
      <c r="O426"/>
      <c r="Q426"/>
      <c r="S426"/>
      <c r="U426"/>
      <c r="W426"/>
      <c r="Y426"/>
      <c r="AA426"/>
      <c r="AC426"/>
      <c r="AE426"/>
      <c r="AG426"/>
      <c r="AI426"/>
      <c r="AK426"/>
      <c r="AM426"/>
      <c r="AO426"/>
      <c r="AQ426"/>
      <c r="AS426"/>
      <c r="AU426"/>
      <c r="AW426"/>
      <c r="AY426"/>
    </row>
    <row r="427" spans="3:51">
      <c r="C427"/>
      <c r="E427"/>
      <c r="G427"/>
      <c r="I427"/>
      <c r="K427"/>
      <c r="M427"/>
      <c r="O427"/>
      <c r="Q427"/>
      <c r="S427"/>
      <c r="U427"/>
      <c r="W427"/>
      <c r="Y427"/>
      <c r="AA427"/>
      <c r="AC427"/>
      <c r="AE427"/>
      <c r="AG427"/>
      <c r="AI427"/>
      <c r="AK427"/>
      <c r="AM427"/>
      <c r="AO427"/>
      <c r="AQ427"/>
      <c r="AS427"/>
      <c r="AU427"/>
      <c r="AW427"/>
      <c r="AY427"/>
    </row>
    <row r="428" spans="3:51">
      <c r="C428"/>
      <c r="E428"/>
      <c r="G428"/>
      <c r="I428"/>
      <c r="K428"/>
      <c r="M428"/>
      <c r="O428"/>
      <c r="Q428"/>
      <c r="S428"/>
      <c r="U428"/>
      <c r="W428"/>
      <c r="Y428"/>
      <c r="AA428"/>
      <c r="AC428"/>
      <c r="AE428"/>
      <c r="AG428"/>
      <c r="AI428"/>
      <c r="AK428"/>
      <c r="AM428"/>
      <c r="AO428"/>
      <c r="AQ428"/>
      <c r="AS428"/>
      <c r="AU428"/>
      <c r="AW428"/>
      <c r="AY428"/>
    </row>
    <row r="429" spans="3:51">
      <c r="C429"/>
      <c r="E429"/>
      <c r="G429"/>
      <c r="I429"/>
      <c r="K429"/>
      <c r="M429"/>
      <c r="O429"/>
      <c r="Q429"/>
      <c r="S429"/>
      <c r="U429"/>
      <c r="W429"/>
      <c r="Y429"/>
      <c r="AA429"/>
      <c r="AC429"/>
      <c r="AE429"/>
      <c r="AG429"/>
      <c r="AI429"/>
      <c r="AK429"/>
      <c r="AM429"/>
      <c r="AO429"/>
      <c r="AQ429"/>
      <c r="AS429"/>
      <c r="AU429"/>
      <c r="AW429"/>
      <c r="AY429"/>
    </row>
    <row r="430" spans="3:51">
      <c r="C430"/>
      <c r="E430"/>
      <c r="G430"/>
      <c r="I430"/>
      <c r="K430"/>
      <c r="M430"/>
      <c r="O430"/>
      <c r="Q430"/>
      <c r="S430"/>
      <c r="U430"/>
      <c r="W430"/>
      <c r="Y430"/>
      <c r="AA430"/>
      <c r="AC430"/>
      <c r="AE430"/>
      <c r="AG430"/>
      <c r="AI430"/>
      <c r="AK430"/>
      <c r="AM430"/>
      <c r="AO430"/>
      <c r="AQ430"/>
      <c r="AS430"/>
      <c r="AU430"/>
      <c r="AW430"/>
      <c r="AY430"/>
    </row>
    <row r="431" spans="3:51">
      <c r="C431"/>
      <c r="E431"/>
      <c r="G431"/>
      <c r="I431"/>
      <c r="K431"/>
      <c r="M431"/>
      <c r="O431"/>
      <c r="Q431"/>
      <c r="S431"/>
      <c r="U431"/>
      <c r="W431"/>
      <c r="Y431"/>
      <c r="AA431"/>
      <c r="AC431"/>
      <c r="AE431"/>
      <c r="AG431"/>
      <c r="AI431"/>
      <c r="AK431"/>
      <c r="AM431"/>
      <c r="AO431"/>
      <c r="AQ431"/>
      <c r="AS431"/>
      <c r="AU431"/>
      <c r="AW431"/>
      <c r="AY431"/>
    </row>
    <row r="432" spans="3:51">
      <c r="C432"/>
      <c r="E432"/>
      <c r="G432"/>
      <c r="I432"/>
      <c r="K432"/>
      <c r="M432"/>
      <c r="O432"/>
      <c r="Q432"/>
      <c r="S432"/>
      <c r="U432"/>
      <c r="W432"/>
      <c r="Y432"/>
      <c r="AA432"/>
      <c r="AC432"/>
      <c r="AE432"/>
      <c r="AG432"/>
      <c r="AI432"/>
      <c r="AK432"/>
      <c r="AM432"/>
      <c r="AO432"/>
      <c r="AQ432"/>
      <c r="AS432"/>
      <c r="AU432"/>
      <c r="AW432"/>
      <c r="AY432"/>
    </row>
    <row r="433" spans="3:51">
      <c r="C433"/>
      <c r="E433"/>
      <c r="G433"/>
      <c r="I433"/>
      <c r="K433"/>
      <c r="M433"/>
      <c r="O433"/>
      <c r="Q433"/>
      <c r="S433"/>
      <c r="U433"/>
      <c r="W433"/>
      <c r="Y433"/>
      <c r="AA433"/>
      <c r="AC433"/>
      <c r="AE433"/>
      <c r="AG433"/>
      <c r="AI433"/>
      <c r="AK433"/>
      <c r="AM433"/>
      <c r="AO433"/>
      <c r="AQ433"/>
      <c r="AS433"/>
      <c r="AU433"/>
      <c r="AW433"/>
      <c r="AY433"/>
    </row>
    <row r="434" spans="3:51">
      <c r="C434"/>
      <c r="E434"/>
      <c r="G434"/>
      <c r="I434"/>
      <c r="K434"/>
      <c r="M434"/>
      <c r="O434"/>
      <c r="Q434"/>
      <c r="S434"/>
      <c r="U434"/>
      <c r="W434"/>
      <c r="Y434"/>
      <c r="AA434"/>
      <c r="AC434"/>
      <c r="AE434"/>
      <c r="AG434"/>
      <c r="AI434"/>
      <c r="AK434"/>
      <c r="AM434"/>
      <c r="AO434"/>
      <c r="AQ434"/>
      <c r="AS434"/>
      <c r="AU434"/>
      <c r="AW434"/>
      <c r="AY434"/>
    </row>
    <row r="435" spans="3:51">
      <c r="C435"/>
      <c r="E435"/>
      <c r="G435"/>
      <c r="I435"/>
      <c r="K435"/>
      <c r="M435"/>
      <c r="O435"/>
      <c r="Q435"/>
      <c r="S435"/>
      <c r="U435"/>
      <c r="W435"/>
      <c r="Y435"/>
      <c r="AA435"/>
      <c r="AC435"/>
      <c r="AE435"/>
      <c r="AG435"/>
      <c r="AI435"/>
      <c r="AK435"/>
      <c r="AM435"/>
      <c r="AO435"/>
      <c r="AQ435"/>
      <c r="AS435"/>
      <c r="AU435"/>
      <c r="AW435"/>
      <c r="AY435"/>
    </row>
    <row r="436" spans="3:51">
      <c r="C436"/>
      <c r="E436"/>
      <c r="G436"/>
      <c r="I436"/>
      <c r="K436"/>
      <c r="M436"/>
      <c r="O436"/>
      <c r="Q436"/>
      <c r="S436"/>
      <c r="U436"/>
      <c r="W436"/>
      <c r="Y436"/>
      <c r="AA436"/>
      <c r="AC436"/>
      <c r="AE436"/>
      <c r="AG436"/>
      <c r="AI436"/>
      <c r="AK436"/>
      <c r="AM436"/>
      <c r="AO436"/>
      <c r="AQ436"/>
      <c r="AS436"/>
      <c r="AU436"/>
      <c r="AW436"/>
      <c r="AY436"/>
    </row>
    <row r="437" spans="3:51">
      <c r="C437"/>
      <c r="E437"/>
      <c r="G437"/>
      <c r="I437"/>
      <c r="K437"/>
      <c r="M437"/>
      <c r="O437"/>
      <c r="Q437"/>
      <c r="S437"/>
      <c r="U437"/>
      <c r="W437"/>
      <c r="Y437"/>
      <c r="AA437"/>
      <c r="AC437"/>
      <c r="AE437"/>
      <c r="AG437"/>
      <c r="AI437"/>
      <c r="AK437"/>
      <c r="AM437"/>
      <c r="AO437"/>
      <c r="AQ437"/>
      <c r="AS437"/>
      <c r="AU437"/>
      <c r="AW437"/>
      <c r="AY437"/>
    </row>
    <row r="438" spans="3:51">
      <c r="C438"/>
      <c r="E438"/>
      <c r="G438"/>
      <c r="I438"/>
      <c r="K438"/>
      <c r="M438"/>
      <c r="O438"/>
      <c r="Q438"/>
      <c r="S438"/>
      <c r="U438"/>
      <c r="W438"/>
      <c r="Y438"/>
      <c r="AA438"/>
      <c r="AC438"/>
      <c r="AE438"/>
      <c r="AG438"/>
      <c r="AI438"/>
      <c r="AK438"/>
      <c r="AM438"/>
      <c r="AO438"/>
      <c r="AQ438"/>
      <c r="AS438"/>
      <c r="AU438"/>
      <c r="AW438"/>
      <c r="AY438"/>
    </row>
    <row r="439" spans="3:51">
      <c r="C439"/>
      <c r="E439"/>
      <c r="G439"/>
      <c r="I439"/>
      <c r="K439"/>
      <c r="M439"/>
      <c r="O439"/>
      <c r="Q439"/>
      <c r="S439"/>
      <c r="U439"/>
      <c r="W439"/>
      <c r="Y439"/>
      <c r="AA439"/>
      <c r="AC439"/>
      <c r="AE439"/>
      <c r="AG439"/>
      <c r="AI439"/>
      <c r="AK439"/>
      <c r="AM439"/>
      <c r="AO439"/>
      <c r="AQ439"/>
      <c r="AS439"/>
      <c r="AU439"/>
      <c r="AW439"/>
      <c r="AY439"/>
    </row>
    <row r="440" spans="3:51">
      <c r="C440"/>
      <c r="E440"/>
      <c r="G440"/>
      <c r="I440"/>
      <c r="K440"/>
      <c r="M440"/>
      <c r="O440"/>
      <c r="Q440"/>
      <c r="S440"/>
      <c r="U440"/>
      <c r="W440"/>
      <c r="Y440"/>
      <c r="AA440"/>
      <c r="AC440"/>
      <c r="AE440"/>
      <c r="AG440"/>
      <c r="AI440"/>
      <c r="AK440"/>
      <c r="AM440"/>
      <c r="AO440"/>
      <c r="AQ440"/>
      <c r="AS440"/>
      <c r="AU440"/>
      <c r="AW440"/>
      <c r="AY440"/>
    </row>
    <row r="441" spans="3:51">
      <c r="C441"/>
      <c r="E441"/>
      <c r="G441"/>
      <c r="I441"/>
      <c r="K441"/>
      <c r="M441"/>
      <c r="O441"/>
      <c r="Q441"/>
      <c r="S441"/>
      <c r="U441"/>
      <c r="W441"/>
      <c r="Y441"/>
      <c r="AA441"/>
      <c r="AC441"/>
      <c r="AE441"/>
      <c r="AG441"/>
      <c r="AI441"/>
      <c r="AK441"/>
      <c r="AM441"/>
      <c r="AO441"/>
      <c r="AQ441"/>
      <c r="AS441"/>
      <c r="AU441"/>
      <c r="AW441"/>
      <c r="AY441"/>
    </row>
    <row r="442" spans="3:51">
      <c r="C442"/>
      <c r="E442"/>
      <c r="G442"/>
      <c r="I442"/>
      <c r="K442"/>
      <c r="M442"/>
      <c r="O442"/>
      <c r="Q442"/>
      <c r="S442"/>
      <c r="U442"/>
      <c r="W442"/>
      <c r="Y442"/>
      <c r="AA442"/>
      <c r="AC442"/>
      <c r="AE442"/>
      <c r="AG442"/>
      <c r="AI442"/>
      <c r="AK442"/>
      <c r="AM442"/>
      <c r="AO442"/>
      <c r="AQ442"/>
      <c r="AS442"/>
      <c r="AU442"/>
      <c r="AW442"/>
      <c r="AY442"/>
    </row>
    <row r="443" spans="3:51">
      <c r="C443"/>
      <c r="E443"/>
      <c r="G443"/>
      <c r="I443"/>
      <c r="K443"/>
      <c r="M443"/>
      <c r="O443"/>
      <c r="Q443"/>
      <c r="S443"/>
      <c r="U443"/>
      <c r="W443"/>
      <c r="Y443"/>
      <c r="AA443"/>
      <c r="AC443"/>
      <c r="AE443"/>
      <c r="AG443"/>
      <c r="AI443"/>
      <c r="AK443"/>
      <c r="AM443"/>
      <c r="AO443"/>
      <c r="AQ443"/>
      <c r="AS443"/>
      <c r="AU443"/>
      <c r="AW443"/>
      <c r="AY443"/>
    </row>
    <row r="444" spans="3:51">
      <c r="C444"/>
      <c r="E444"/>
      <c r="G444"/>
      <c r="I444"/>
      <c r="K444"/>
      <c r="M444"/>
      <c r="O444"/>
      <c r="Q444"/>
      <c r="S444"/>
      <c r="U444"/>
      <c r="W444"/>
      <c r="Y444"/>
      <c r="AA444"/>
      <c r="AC444"/>
      <c r="AE444"/>
      <c r="AG444"/>
      <c r="AI444"/>
      <c r="AK444"/>
      <c r="AM444"/>
      <c r="AO444"/>
      <c r="AQ444"/>
      <c r="AS444"/>
      <c r="AU444"/>
      <c r="AW444"/>
      <c r="AY444"/>
    </row>
    <row r="445" spans="3:51">
      <c r="C445"/>
      <c r="E445"/>
      <c r="G445"/>
      <c r="I445"/>
      <c r="K445"/>
      <c r="M445"/>
      <c r="O445"/>
      <c r="Q445"/>
      <c r="S445"/>
      <c r="U445"/>
      <c r="W445"/>
      <c r="Y445"/>
      <c r="AA445"/>
      <c r="AC445"/>
      <c r="AE445"/>
      <c r="AG445"/>
      <c r="AI445"/>
      <c r="AK445"/>
      <c r="AM445"/>
      <c r="AO445"/>
      <c r="AQ445"/>
      <c r="AS445"/>
      <c r="AU445"/>
      <c r="AW445"/>
      <c r="AY445"/>
    </row>
    <row r="446" spans="3:51">
      <c r="C446"/>
      <c r="E446"/>
      <c r="G446"/>
      <c r="I446"/>
      <c r="K446"/>
      <c r="M446"/>
      <c r="O446"/>
      <c r="Q446"/>
      <c r="S446"/>
      <c r="U446"/>
      <c r="W446"/>
      <c r="Y446"/>
      <c r="AA446"/>
      <c r="AC446"/>
      <c r="AE446"/>
      <c r="AG446"/>
      <c r="AI446"/>
      <c r="AK446"/>
      <c r="AM446"/>
      <c r="AO446"/>
      <c r="AQ446"/>
      <c r="AS446"/>
      <c r="AU446"/>
      <c r="AW446"/>
      <c r="AY446"/>
    </row>
    <row r="447" spans="3:51">
      <c r="C447"/>
      <c r="E447"/>
      <c r="G447"/>
      <c r="I447"/>
      <c r="K447"/>
      <c r="M447"/>
      <c r="O447"/>
      <c r="Q447"/>
      <c r="S447"/>
      <c r="U447"/>
      <c r="W447"/>
      <c r="Y447"/>
      <c r="AA447"/>
      <c r="AC447"/>
      <c r="AE447"/>
      <c r="AG447"/>
      <c r="AI447"/>
      <c r="AK447"/>
      <c r="AM447"/>
      <c r="AO447"/>
      <c r="AQ447"/>
      <c r="AS447"/>
      <c r="AU447"/>
      <c r="AW447"/>
      <c r="AY447"/>
    </row>
    <row r="448" spans="3:51">
      <c r="C448"/>
      <c r="E448"/>
      <c r="G448"/>
      <c r="I448"/>
      <c r="K448"/>
      <c r="M448"/>
      <c r="O448"/>
      <c r="Q448"/>
      <c r="S448"/>
      <c r="U448"/>
      <c r="W448"/>
      <c r="Y448"/>
      <c r="AA448"/>
      <c r="AC448"/>
      <c r="AE448"/>
      <c r="AG448"/>
      <c r="AI448"/>
      <c r="AK448"/>
      <c r="AM448"/>
      <c r="AO448"/>
      <c r="AQ448"/>
      <c r="AS448"/>
      <c r="AU448"/>
      <c r="AW448"/>
      <c r="AY448"/>
    </row>
    <row r="449" spans="3:51">
      <c r="C449"/>
      <c r="E449"/>
      <c r="G449"/>
      <c r="I449"/>
      <c r="K449"/>
      <c r="M449"/>
      <c r="O449"/>
      <c r="Q449"/>
      <c r="S449"/>
      <c r="U449"/>
      <c r="W449"/>
      <c r="Y449"/>
      <c r="AA449"/>
      <c r="AC449"/>
      <c r="AE449"/>
      <c r="AG449"/>
      <c r="AI449"/>
      <c r="AK449"/>
      <c r="AM449"/>
      <c r="AO449"/>
      <c r="AQ449"/>
      <c r="AS449"/>
      <c r="AU449"/>
      <c r="AW449"/>
      <c r="AY449"/>
    </row>
    <row r="450" spans="3:51">
      <c r="C450"/>
      <c r="E450"/>
      <c r="G450"/>
      <c r="I450"/>
      <c r="K450"/>
      <c r="M450"/>
      <c r="O450"/>
      <c r="Q450"/>
      <c r="S450"/>
      <c r="U450"/>
      <c r="W450"/>
      <c r="Y450"/>
      <c r="AA450"/>
      <c r="AC450"/>
      <c r="AE450"/>
      <c r="AG450"/>
      <c r="AI450"/>
      <c r="AK450"/>
      <c r="AM450"/>
      <c r="AO450"/>
      <c r="AQ450"/>
      <c r="AS450"/>
      <c r="AU450"/>
      <c r="AW450"/>
      <c r="AY450"/>
    </row>
    <row r="451" spans="3:51">
      <c r="C451"/>
      <c r="E451"/>
      <c r="G451"/>
      <c r="I451"/>
      <c r="K451"/>
      <c r="M451"/>
      <c r="O451"/>
      <c r="Q451"/>
      <c r="S451"/>
      <c r="U451"/>
      <c r="W451"/>
      <c r="Y451"/>
      <c r="AA451"/>
      <c r="AC451"/>
      <c r="AE451"/>
      <c r="AG451"/>
      <c r="AI451"/>
      <c r="AK451"/>
      <c r="AM451"/>
      <c r="AO451"/>
      <c r="AQ451"/>
      <c r="AS451"/>
      <c r="AU451"/>
      <c r="AW451"/>
      <c r="AY451"/>
    </row>
    <row r="452" spans="3:51">
      <c r="C452"/>
      <c r="E452"/>
      <c r="G452"/>
      <c r="I452"/>
      <c r="K452"/>
      <c r="M452"/>
      <c r="O452"/>
      <c r="Q452"/>
      <c r="S452"/>
      <c r="U452"/>
      <c r="W452"/>
      <c r="Y452"/>
      <c r="AA452"/>
      <c r="AC452"/>
      <c r="AE452"/>
      <c r="AG452"/>
      <c r="AI452"/>
      <c r="AK452"/>
      <c r="AM452"/>
      <c r="AO452"/>
      <c r="AQ452"/>
      <c r="AS452"/>
      <c r="AU452"/>
      <c r="AW452"/>
      <c r="AY452"/>
    </row>
    <row r="453" spans="3:51">
      <c r="C453"/>
      <c r="E453"/>
      <c r="G453"/>
      <c r="I453"/>
      <c r="K453"/>
      <c r="M453"/>
      <c r="O453"/>
      <c r="Q453"/>
      <c r="S453"/>
      <c r="U453"/>
      <c r="W453"/>
      <c r="Y453"/>
      <c r="AA453"/>
      <c r="AC453"/>
      <c r="AE453"/>
      <c r="AG453"/>
      <c r="AI453"/>
      <c r="AK453"/>
      <c r="AM453"/>
      <c r="AO453"/>
      <c r="AQ453"/>
      <c r="AS453"/>
      <c r="AU453"/>
      <c r="AW453"/>
      <c r="AY453"/>
    </row>
    <row r="454" spans="3:51">
      <c r="C454"/>
      <c r="E454"/>
      <c r="G454"/>
      <c r="I454"/>
      <c r="K454"/>
      <c r="M454"/>
      <c r="O454"/>
      <c r="Q454"/>
      <c r="S454"/>
      <c r="U454"/>
      <c r="W454"/>
      <c r="Y454"/>
      <c r="AA454"/>
      <c r="AC454"/>
      <c r="AE454"/>
      <c r="AG454"/>
      <c r="AI454"/>
      <c r="AK454"/>
      <c r="AM454"/>
      <c r="AO454"/>
      <c r="AQ454"/>
      <c r="AS454"/>
      <c r="AU454"/>
      <c r="AW454"/>
      <c r="AY454"/>
    </row>
    <row r="455" spans="3:51">
      <c r="C455"/>
      <c r="E455"/>
      <c r="G455"/>
      <c r="I455"/>
      <c r="K455"/>
      <c r="M455"/>
      <c r="O455"/>
      <c r="Q455"/>
      <c r="S455"/>
      <c r="U455"/>
      <c r="W455"/>
      <c r="Y455"/>
      <c r="AA455"/>
      <c r="AC455"/>
      <c r="AE455"/>
      <c r="AG455"/>
      <c r="AI455"/>
      <c r="AK455"/>
      <c r="AM455"/>
      <c r="AO455"/>
      <c r="AQ455"/>
      <c r="AS455"/>
      <c r="AU455"/>
      <c r="AW455"/>
      <c r="AY455"/>
    </row>
    <row r="456" spans="3:51">
      <c r="C456"/>
      <c r="E456"/>
      <c r="G456"/>
      <c r="I456"/>
      <c r="K456"/>
      <c r="M456"/>
      <c r="O456"/>
      <c r="Q456"/>
      <c r="S456"/>
      <c r="U456"/>
      <c r="W456"/>
      <c r="Y456"/>
      <c r="AA456"/>
      <c r="AC456"/>
      <c r="AE456"/>
      <c r="AG456"/>
      <c r="AI456"/>
      <c r="AK456"/>
      <c r="AM456"/>
      <c r="AO456"/>
      <c r="AQ456"/>
      <c r="AS456"/>
      <c r="AU456"/>
      <c r="AW456"/>
      <c r="AY456"/>
    </row>
    <row r="457" spans="3:51">
      <c r="C457"/>
      <c r="E457"/>
      <c r="G457"/>
      <c r="I457"/>
      <c r="K457"/>
      <c r="M457"/>
      <c r="O457"/>
      <c r="Q457"/>
      <c r="S457"/>
      <c r="U457"/>
      <c r="W457"/>
      <c r="Y457"/>
      <c r="AA457"/>
      <c r="AC457"/>
      <c r="AE457"/>
      <c r="AG457"/>
      <c r="AI457"/>
      <c r="AK457"/>
      <c r="AM457"/>
      <c r="AO457"/>
      <c r="AQ457"/>
      <c r="AS457"/>
      <c r="AU457"/>
      <c r="AW457"/>
      <c r="AY457"/>
    </row>
    <row r="458" spans="3:51">
      <c r="C458"/>
      <c r="E458"/>
      <c r="G458"/>
      <c r="I458"/>
      <c r="K458"/>
      <c r="M458"/>
      <c r="O458"/>
      <c r="Q458"/>
      <c r="S458"/>
      <c r="U458"/>
      <c r="W458"/>
      <c r="Y458"/>
      <c r="AA458"/>
      <c r="AC458"/>
      <c r="AE458"/>
      <c r="AG458"/>
      <c r="AI458"/>
      <c r="AK458"/>
      <c r="AM458"/>
      <c r="AO458"/>
      <c r="AQ458"/>
      <c r="AS458"/>
      <c r="AU458"/>
      <c r="AW458"/>
      <c r="AY458"/>
    </row>
    <row r="459" spans="3:51">
      <c r="C459"/>
      <c r="E459"/>
      <c r="G459"/>
      <c r="I459"/>
      <c r="K459"/>
      <c r="M459"/>
      <c r="O459"/>
      <c r="Q459"/>
      <c r="S459"/>
      <c r="U459"/>
      <c r="W459"/>
      <c r="Y459"/>
      <c r="AA459"/>
      <c r="AC459"/>
      <c r="AE459"/>
      <c r="AG459"/>
      <c r="AI459"/>
      <c r="AK459"/>
      <c r="AM459"/>
      <c r="AO459"/>
      <c r="AQ459"/>
      <c r="AS459"/>
      <c r="AU459"/>
      <c r="AW459"/>
      <c r="AY459"/>
    </row>
    <row r="460" spans="3:51">
      <c r="C460"/>
      <c r="E460"/>
      <c r="G460"/>
      <c r="I460"/>
      <c r="K460"/>
      <c r="M460"/>
      <c r="O460"/>
      <c r="Q460"/>
      <c r="S460"/>
      <c r="U460"/>
      <c r="W460"/>
      <c r="Y460"/>
      <c r="AA460"/>
      <c r="AC460"/>
      <c r="AE460"/>
      <c r="AG460"/>
      <c r="AI460"/>
      <c r="AK460"/>
      <c r="AM460"/>
      <c r="AO460"/>
      <c r="AQ460"/>
      <c r="AS460"/>
      <c r="AU460"/>
      <c r="AW460"/>
      <c r="AY460"/>
    </row>
    <row r="461" spans="3:51">
      <c r="C461"/>
      <c r="E461"/>
      <c r="G461"/>
      <c r="I461"/>
      <c r="K461"/>
      <c r="M461"/>
      <c r="O461"/>
      <c r="Q461"/>
      <c r="S461"/>
      <c r="U461"/>
      <c r="W461"/>
      <c r="Y461"/>
      <c r="AA461"/>
      <c r="AC461"/>
      <c r="AE461"/>
      <c r="AG461"/>
      <c r="AI461"/>
      <c r="AK461"/>
      <c r="AM461"/>
      <c r="AO461"/>
      <c r="AQ461"/>
      <c r="AS461"/>
      <c r="AU461"/>
      <c r="AW461"/>
      <c r="AY461"/>
    </row>
    <row r="462" spans="3:51">
      <c r="C462"/>
      <c r="E462"/>
      <c r="G462"/>
      <c r="I462"/>
      <c r="K462"/>
      <c r="M462"/>
      <c r="O462"/>
      <c r="Q462"/>
      <c r="S462"/>
      <c r="U462"/>
      <c r="W462"/>
      <c r="Y462"/>
      <c r="AA462"/>
      <c r="AC462"/>
      <c r="AE462"/>
      <c r="AG462"/>
      <c r="AI462"/>
      <c r="AK462"/>
      <c r="AM462"/>
      <c r="AO462"/>
      <c r="AQ462"/>
      <c r="AS462"/>
      <c r="AU462"/>
      <c r="AW462"/>
      <c r="AY462"/>
    </row>
    <row r="463" spans="3:51">
      <c r="C463"/>
      <c r="E463"/>
      <c r="G463"/>
      <c r="I463"/>
      <c r="K463"/>
      <c r="M463"/>
      <c r="O463"/>
      <c r="Q463"/>
      <c r="S463"/>
      <c r="U463"/>
      <c r="W463"/>
      <c r="Y463"/>
      <c r="AA463"/>
      <c r="AC463"/>
      <c r="AE463"/>
      <c r="AG463"/>
      <c r="AI463"/>
      <c r="AK463"/>
      <c r="AM463"/>
      <c r="AO463"/>
      <c r="AQ463"/>
      <c r="AS463"/>
      <c r="AU463"/>
      <c r="AW463"/>
      <c r="AY463"/>
    </row>
    <row r="464" spans="3:51">
      <c r="C464"/>
      <c r="E464"/>
      <c r="G464"/>
      <c r="I464"/>
      <c r="K464"/>
      <c r="M464"/>
      <c r="O464"/>
      <c r="Q464"/>
      <c r="S464"/>
      <c r="U464"/>
      <c r="W464"/>
      <c r="Y464"/>
      <c r="AA464"/>
      <c r="AC464"/>
      <c r="AE464"/>
      <c r="AG464"/>
      <c r="AI464"/>
      <c r="AK464"/>
      <c r="AM464"/>
      <c r="AO464"/>
      <c r="AQ464"/>
      <c r="AS464"/>
      <c r="AU464"/>
      <c r="AW464"/>
      <c r="AY464"/>
    </row>
    <row r="465" spans="3:51">
      <c r="C465"/>
      <c r="E465"/>
      <c r="G465"/>
      <c r="I465"/>
      <c r="K465"/>
      <c r="M465"/>
      <c r="O465"/>
      <c r="Q465"/>
      <c r="S465"/>
      <c r="U465"/>
      <c r="W465"/>
      <c r="Y465"/>
      <c r="AA465"/>
      <c r="AC465"/>
      <c r="AE465"/>
      <c r="AG465"/>
      <c r="AI465"/>
      <c r="AK465"/>
      <c r="AM465"/>
      <c r="AO465"/>
      <c r="AQ465"/>
      <c r="AS465"/>
      <c r="AU465"/>
      <c r="AW465"/>
      <c r="AY465"/>
    </row>
    <row r="466" spans="3:51">
      <c r="C466"/>
      <c r="E466"/>
      <c r="G466"/>
      <c r="I466"/>
      <c r="K466"/>
      <c r="M466"/>
      <c r="O466"/>
      <c r="Q466"/>
      <c r="S466"/>
      <c r="U466"/>
      <c r="W466"/>
      <c r="Y466"/>
      <c r="AA466"/>
      <c r="AC466"/>
      <c r="AE466"/>
      <c r="AG466"/>
      <c r="AI466"/>
      <c r="AK466"/>
      <c r="AM466"/>
      <c r="AO466"/>
      <c r="AQ466"/>
      <c r="AS466"/>
      <c r="AU466"/>
      <c r="AW466"/>
      <c r="AY466"/>
    </row>
    <row r="467" spans="3:51">
      <c r="C467"/>
      <c r="E467"/>
      <c r="G467"/>
      <c r="I467"/>
      <c r="K467"/>
      <c r="M467"/>
      <c r="O467"/>
      <c r="Q467"/>
      <c r="S467"/>
      <c r="U467"/>
      <c r="W467"/>
      <c r="Y467"/>
      <c r="AA467"/>
      <c r="AC467"/>
      <c r="AE467"/>
      <c r="AG467"/>
      <c r="AI467"/>
      <c r="AK467"/>
      <c r="AM467"/>
      <c r="AO467"/>
      <c r="AQ467"/>
      <c r="AS467"/>
      <c r="AU467"/>
      <c r="AW467"/>
      <c r="AY467"/>
    </row>
    <row r="468" spans="3:51">
      <c r="C468"/>
      <c r="E468"/>
      <c r="G468"/>
      <c r="I468"/>
      <c r="K468"/>
      <c r="M468"/>
      <c r="O468"/>
      <c r="Q468"/>
      <c r="S468"/>
      <c r="U468"/>
      <c r="W468"/>
      <c r="Y468"/>
      <c r="AA468"/>
      <c r="AC468"/>
      <c r="AE468"/>
      <c r="AG468"/>
      <c r="AI468"/>
      <c r="AK468"/>
      <c r="AM468"/>
      <c r="AO468"/>
      <c r="AQ468"/>
      <c r="AS468"/>
      <c r="AU468"/>
      <c r="AW468"/>
      <c r="AY468"/>
    </row>
    <row r="469" spans="3:51">
      <c r="C469"/>
      <c r="E469"/>
      <c r="G469"/>
      <c r="I469"/>
      <c r="K469"/>
      <c r="M469"/>
      <c r="O469"/>
      <c r="Q469"/>
      <c r="S469"/>
      <c r="U469"/>
      <c r="W469"/>
      <c r="Y469"/>
      <c r="AA469"/>
      <c r="AC469"/>
      <c r="AE469"/>
      <c r="AG469"/>
      <c r="AI469"/>
      <c r="AK469"/>
      <c r="AM469"/>
      <c r="AO469"/>
      <c r="AQ469"/>
      <c r="AS469"/>
      <c r="AU469"/>
      <c r="AW469"/>
      <c r="AY469"/>
    </row>
    <row r="470" spans="3:51">
      <c r="C470"/>
      <c r="E470"/>
      <c r="G470"/>
      <c r="I470"/>
      <c r="K470"/>
      <c r="M470"/>
      <c r="O470"/>
      <c r="Q470"/>
      <c r="S470"/>
      <c r="U470"/>
      <c r="W470"/>
      <c r="Y470"/>
      <c r="AA470"/>
      <c r="AC470"/>
      <c r="AE470"/>
      <c r="AG470"/>
      <c r="AI470"/>
      <c r="AK470"/>
      <c r="AM470"/>
      <c r="AO470"/>
      <c r="AQ470"/>
      <c r="AS470"/>
      <c r="AU470"/>
      <c r="AW470"/>
      <c r="AY470"/>
    </row>
    <row r="471" spans="3:51">
      <c r="C471"/>
      <c r="E471"/>
      <c r="G471"/>
      <c r="I471"/>
      <c r="K471"/>
      <c r="M471"/>
      <c r="O471"/>
      <c r="Q471"/>
      <c r="S471"/>
      <c r="U471"/>
      <c r="W471"/>
      <c r="Y471"/>
      <c r="AA471"/>
      <c r="AC471"/>
      <c r="AE471"/>
      <c r="AG471"/>
      <c r="AI471"/>
      <c r="AK471"/>
      <c r="AM471"/>
      <c r="AO471"/>
      <c r="AQ471"/>
      <c r="AS471"/>
      <c r="AU471"/>
      <c r="AW471"/>
      <c r="AY471"/>
    </row>
    <row r="472" spans="3:51">
      <c r="C472"/>
      <c r="E472"/>
      <c r="G472"/>
      <c r="I472"/>
      <c r="K472"/>
      <c r="M472"/>
      <c r="O472"/>
      <c r="Q472"/>
      <c r="S472"/>
      <c r="U472"/>
      <c r="W472"/>
      <c r="Y472"/>
      <c r="AA472"/>
      <c r="AC472"/>
      <c r="AE472"/>
      <c r="AG472"/>
      <c r="AI472"/>
      <c r="AK472"/>
      <c r="AM472"/>
      <c r="AO472"/>
      <c r="AQ472"/>
      <c r="AS472"/>
      <c r="AU472"/>
      <c r="AW472"/>
      <c r="AY472"/>
    </row>
    <row r="473" spans="3:51">
      <c r="C473"/>
      <c r="E473"/>
      <c r="G473"/>
      <c r="I473"/>
      <c r="K473"/>
      <c r="M473"/>
      <c r="O473"/>
      <c r="Q473"/>
      <c r="S473"/>
      <c r="U473"/>
      <c r="W473"/>
      <c r="Y473"/>
      <c r="AA473"/>
      <c r="AC473"/>
      <c r="AE473"/>
      <c r="AG473"/>
      <c r="AI473"/>
      <c r="AK473"/>
      <c r="AM473"/>
      <c r="AO473"/>
      <c r="AQ473"/>
      <c r="AS473"/>
      <c r="AU473"/>
      <c r="AW473"/>
      <c r="AY473"/>
    </row>
    <row r="474" spans="3:51">
      <c r="C474"/>
      <c r="E474"/>
      <c r="G474"/>
      <c r="I474"/>
      <c r="K474"/>
      <c r="M474"/>
      <c r="O474"/>
      <c r="Q474"/>
      <c r="S474"/>
      <c r="U474"/>
      <c r="W474"/>
      <c r="Y474"/>
      <c r="AA474"/>
      <c r="AC474"/>
      <c r="AE474"/>
      <c r="AG474"/>
      <c r="AI474"/>
      <c r="AK474"/>
      <c r="AM474"/>
      <c r="AO474"/>
      <c r="AQ474"/>
      <c r="AS474"/>
      <c r="AU474"/>
      <c r="AW474"/>
      <c r="AY474"/>
    </row>
    <row r="475" spans="3:51">
      <c r="C475"/>
      <c r="E475"/>
      <c r="G475"/>
      <c r="I475"/>
      <c r="K475"/>
      <c r="M475"/>
      <c r="O475"/>
      <c r="Q475"/>
      <c r="S475"/>
      <c r="U475"/>
      <c r="W475"/>
      <c r="Y475"/>
      <c r="AA475"/>
      <c r="AC475"/>
      <c r="AE475"/>
      <c r="AG475"/>
      <c r="AI475"/>
      <c r="AK475"/>
      <c r="AM475"/>
      <c r="AO475"/>
      <c r="AQ475"/>
      <c r="AS475"/>
      <c r="AU475"/>
      <c r="AW475"/>
      <c r="AY475"/>
    </row>
    <row r="476" spans="3:51">
      <c r="C476"/>
      <c r="E476"/>
      <c r="G476"/>
      <c r="I476"/>
      <c r="K476"/>
      <c r="M476"/>
      <c r="O476"/>
      <c r="Q476"/>
      <c r="S476"/>
      <c r="U476"/>
      <c r="W476"/>
      <c r="Y476"/>
      <c r="AA476"/>
      <c r="AC476"/>
      <c r="AE476"/>
      <c r="AG476"/>
      <c r="AI476"/>
      <c r="AK476"/>
      <c r="AM476"/>
      <c r="AO476"/>
      <c r="AQ476"/>
      <c r="AS476"/>
      <c r="AU476"/>
      <c r="AW476"/>
      <c r="AY476"/>
    </row>
    <row r="477" spans="3:51">
      <c r="C477"/>
      <c r="E477"/>
      <c r="G477"/>
      <c r="I477"/>
      <c r="K477"/>
      <c r="M477"/>
      <c r="O477"/>
      <c r="Q477"/>
      <c r="S477"/>
      <c r="U477"/>
      <c r="W477"/>
      <c r="Y477"/>
      <c r="AA477"/>
      <c r="AC477"/>
      <c r="AE477"/>
      <c r="AG477"/>
      <c r="AI477"/>
      <c r="AK477"/>
      <c r="AM477"/>
      <c r="AO477"/>
      <c r="AQ477"/>
      <c r="AS477"/>
      <c r="AU477"/>
      <c r="AW477"/>
      <c r="AY477"/>
    </row>
    <row r="478" spans="3:51">
      <c r="C478"/>
      <c r="E478"/>
      <c r="G478"/>
      <c r="I478"/>
      <c r="K478"/>
      <c r="M478"/>
      <c r="O478"/>
      <c r="Q478"/>
      <c r="S478"/>
      <c r="U478"/>
      <c r="W478"/>
      <c r="Y478"/>
      <c r="AA478"/>
      <c r="AC478"/>
      <c r="AE478"/>
      <c r="AG478"/>
      <c r="AI478"/>
      <c r="AK478"/>
      <c r="AM478"/>
      <c r="AO478"/>
      <c r="AQ478"/>
      <c r="AS478"/>
      <c r="AU478"/>
      <c r="AW478"/>
      <c r="AY478"/>
    </row>
    <row r="479" spans="3:51">
      <c r="C479"/>
      <c r="E479"/>
      <c r="G479"/>
      <c r="I479"/>
      <c r="K479"/>
      <c r="M479"/>
      <c r="O479"/>
      <c r="Q479"/>
      <c r="S479"/>
      <c r="U479"/>
      <c r="W479"/>
      <c r="Y479"/>
      <c r="AA479"/>
      <c r="AC479"/>
      <c r="AE479"/>
      <c r="AG479"/>
      <c r="AI479"/>
      <c r="AK479"/>
      <c r="AM479"/>
      <c r="AO479"/>
      <c r="AQ479"/>
      <c r="AS479"/>
      <c r="AU479"/>
      <c r="AW479"/>
      <c r="AY479"/>
    </row>
    <row r="480" spans="3:51">
      <c r="C480"/>
      <c r="E480"/>
      <c r="G480"/>
      <c r="I480"/>
      <c r="K480"/>
      <c r="M480"/>
      <c r="O480"/>
      <c r="Q480"/>
      <c r="S480"/>
      <c r="U480"/>
      <c r="W480"/>
      <c r="Y480"/>
      <c r="AA480"/>
      <c r="AC480"/>
      <c r="AE480"/>
      <c r="AG480"/>
      <c r="AI480"/>
      <c r="AK480"/>
      <c r="AM480"/>
      <c r="AO480"/>
      <c r="AQ480"/>
      <c r="AS480"/>
      <c r="AU480"/>
      <c r="AW480"/>
      <c r="AY480"/>
    </row>
    <row r="481" spans="3:51">
      <c r="C481"/>
      <c r="E481"/>
      <c r="G481"/>
      <c r="I481"/>
      <c r="K481"/>
      <c r="M481"/>
      <c r="O481"/>
      <c r="Q481"/>
      <c r="S481"/>
      <c r="U481"/>
      <c r="W481"/>
      <c r="Y481"/>
      <c r="AA481"/>
      <c r="AC481"/>
      <c r="AE481"/>
      <c r="AG481"/>
      <c r="AI481"/>
      <c r="AK481"/>
      <c r="AM481"/>
      <c r="AO481"/>
      <c r="AQ481"/>
      <c r="AS481"/>
      <c r="AU481"/>
      <c r="AW481"/>
      <c r="AY481"/>
    </row>
    <row r="482" spans="3:51">
      <c r="C482"/>
      <c r="E482"/>
      <c r="G482"/>
      <c r="I482"/>
      <c r="K482"/>
      <c r="M482"/>
      <c r="O482"/>
      <c r="Q482"/>
      <c r="S482"/>
      <c r="U482"/>
      <c r="W482"/>
      <c r="Y482"/>
      <c r="AA482"/>
      <c r="AC482"/>
      <c r="AE482"/>
      <c r="AG482"/>
      <c r="AI482"/>
      <c r="AK482"/>
      <c r="AM482"/>
      <c r="AO482"/>
      <c r="AQ482"/>
      <c r="AS482"/>
      <c r="AU482"/>
      <c r="AW482"/>
      <c r="AY482"/>
    </row>
    <row r="483" spans="3:51">
      <c r="C483"/>
      <c r="E483"/>
      <c r="G483"/>
      <c r="I483"/>
      <c r="K483"/>
      <c r="M483"/>
      <c r="O483"/>
      <c r="Q483"/>
      <c r="S483"/>
      <c r="U483"/>
      <c r="W483"/>
      <c r="Y483"/>
      <c r="AA483"/>
      <c r="AC483"/>
      <c r="AE483"/>
      <c r="AG483"/>
      <c r="AI483"/>
      <c r="AK483"/>
      <c r="AM483"/>
      <c r="AO483"/>
      <c r="AQ483"/>
      <c r="AS483"/>
      <c r="AU483"/>
      <c r="AW483"/>
      <c r="AY483"/>
    </row>
    <row r="484" spans="3:51">
      <c r="C484"/>
      <c r="E484"/>
      <c r="G484"/>
      <c r="I484"/>
      <c r="K484"/>
      <c r="M484"/>
      <c r="O484"/>
      <c r="Q484"/>
      <c r="S484"/>
      <c r="U484"/>
      <c r="W484"/>
      <c r="Y484"/>
      <c r="AA484"/>
      <c r="AC484"/>
      <c r="AE484"/>
      <c r="AG484"/>
      <c r="AI484"/>
      <c r="AK484"/>
      <c r="AM484"/>
      <c r="AO484"/>
      <c r="AQ484"/>
      <c r="AS484"/>
      <c r="AU484"/>
      <c r="AW484"/>
      <c r="AY484"/>
    </row>
    <row r="485" spans="3:51">
      <c r="C485"/>
      <c r="E485"/>
      <c r="G485"/>
      <c r="I485"/>
      <c r="K485"/>
      <c r="M485"/>
      <c r="O485"/>
      <c r="Q485"/>
      <c r="S485"/>
      <c r="U485"/>
      <c r="W485"/>
      <c r="Y485"/>
      <c r="AA485"/>
      <c r="AC485"/>
      <c r="AE485"/>
      <c r="AG485"/>
      <c r="AI485"/>
      <c r="AK485"/>
      <c r="AM485"/>
      <c r="AO485"/>
      <c r="AQ485"/>
      <c r="AS485"/>
      <c r="AU485"/>
      <c r="AW485"/>
      <c r="AY485"/>
    </row>
    <row r="486" spans="3:51">
      <c r="C486"/>
      <c r="E486"/>
      <c r="G486"/>
      <c r="I486"/>
      <c r="K486"/>
      <c r="M486"/>
      <c r="O486"/>
      <c r="Q486"/>
      <c r="S486"/>
      <c r="U486"/>
      <c r="W486"/>
      <c r="Y486"/>
      <c r="AA486"/>
      <c r="AC486"/>
      <c r="AE486"/>
      <c r="AG486"/>
      <c r="AI486"/>
      <c r="AK486"/>
      <c r="AM486"/>
      <c r="AO486"/>
      <c r="AQ486"/>
      <c r="AS486"/>
      <c r="AU486"/>
      <c r="AW486"/>
      <c r="AY486"/>
    </row>
    <row r="487" spans="3:51">
      <c r="C487"/>
      <c r="E487"/>
      <c r="G487"/>
      <c r="I487"/>
      <c r="K487"/>
      <c r="M487"/>
      <c r="O487"/>
      <c r="Q487"/>
      <c r="S487"/>
      <c r="U487"/>
      <c r="W487"/>
      <c r="Y487"/>
      <c r="AA487"/>
      <c r="AC487"/>
      <c r="AE487"/>
      <c r="AG487"/>
      <c r="AI487"/>
      <c r="AK487"/>
      <c r="AM487"/>
      <c r="AO487"/>
      <c r="AQ487"/>
      <c r="AS487"/>
      <c r="AU487"/>
      <c r="AW487"/>
      <c r="AY487"/>
    </row>
    <row r="488" spans="3:51">
      <c r="C488"/>
      <c r="E488"/>
      <c r="G488"/>
      <c r="I488"/>
      <c r="K488"/>
      <c r="M488"/>
      <c r="O488"/>
      <c r="Q488"/>
      <c r="S488"/>
      <c r="U488"/>
      <c r="W488"/>
      <c r="Y488"/>
      <c r="AA488"/>
      <c r="AC488"/>
      <c r="AE488"/>
      <c r="AG488"/>
      <c r="AI488"/>
      <c r="AK488"/>
      <c r="AM488"/>
      <c r="AO488"/>
      <c r="AQ488"/>
      <c r="AS488"/>
      <c r="AU488"/>
      <c r="AW488"/>
      <c r="AY488"/>
    </row>
    <row r="489" spans="3:51">
      <c r="C489"/>
      <c r="E489"/>
      <c r="G489"/>
      <c r="I489"/>
      <c r="K489"/>
      <c r="M489"/>
      <c r="O489"/>
      <c r="Q489"/>
      <c r="S489"/>
      <c r="U489"/>
      <c r="W489"/>
      <c r="Y489"/>
      <c r="AA489"/>
      <c r="AC489"/>
      <c r="AE489"/>
      <c r="AG489"/>
      <c r="AI489"/>
      <c r="AK489"/>
      <c r="AM489"/>
      <c r="AO489"/>
      <c r="AQ489"/>
      <c r="AS489"/>
      <c r="AU489"/>
      <c r="AW489"/>
      <c r="AY489"/>
    </row>
    <row r="490" spans="3:51">
      <c r="C490"/>
      <c r="E490"/>
      <c r="G490"/>
      <c r="I490"/>
      <c r="K490"/>
      <c r="M490"/>
      <c r="O490"/>
      <c r="Q490"/>
      <c r="S490"/>
      <c r="U490"/>
      <c r="W490"/>
      <c r="Y490"/>
      <c r="AA490"/>
      <c r="AC490"/>
      <c r="AE490"/>
      <c r="AG490"/>
      <c r="AI490"/>
      <c r="AK490"/>
      <c r="AM490"/>
      <c r="AO490"/>
      <c r="AQ490"/>
      <c r="AS490"/>
      <c r="AU490"/>
      <c r="AW490"/>
      <c r="AY490"/>
    </row>
    <row r="491" spans="3:51">
      <c r="C491"/>
      <c r="E491"/>
      <c r="G491"/>
      <c r="I491"/>
      <c r="K491"/>
      <c r="M491"/>
      <c r="O491"/>
      <c r="Q491"/>
      <c r="S491"/>
      <c r="U491"/>
      <c r="W491"/>
      <c r="Y491"/>
      <c r="AA491"/>
      <c r="AC491"/>
      <c r="AE491"/>
      <c r="AG491"/>
      <c r="AI491"/>
      <c r="AK491"/>
      <c r="AM491"/>
      <c r="AO491"/>
      <c r="AQ491"/>
      <c r="AS491"/>
      <c r="AU491"/>
      <c r="AW491"/>
      <c r="AY491"/>
    </row>
    <row r="492" spans="3:51">
      <c r="C492"/>
      <c r="E492"/>
      <c r="G492"/>
      <c r="I492"/>
      <c r="K492"/>
      <c r="M492"/>
      <c r="O492"/>
      <c r="Q492"/>
      <c r="S492"/>
      <c r="U492"/>
      <c r="W492"/>
      <c r="Y492"/>
      <c r="AA492"/>
      <c r="AC492"/>
      <c r="AE492"/>
      <c r="AG492"/>
      <c r="AI492"/>
      <c r="AK492"/>
      <c r="AM492"/>
      <c r="AO492"/>
      <c r="AQ492"/>
      <c r="AS492"/>
      <c r="AU492"/>
      <c r="AW492"/>
      <c r="AY492"/>
    </row>
    <row r="493" spans="3:51">
      <c r="C493"/>
      <c r="E493"/>
      <c r="G493"/>
      <c r="I493"/>
      <c r="K493"/>
      <c r="M493"/>
      <c r="O493"/>
      <c r="Q493"/>
      <c r="S493"/>
      <c r="U493"/>
      <c r="W493"/>
      <c r="Y493"/>
      <c r="AA493"/>
      <c r="AC493"/>
      <c r="AE493"/>
      <c r="AG493"/>
      <c r="AI493"/>
      <c r="AK493"/>
      <c r="AM493"/>
      <c r="AO493"/>
      <c r="AQ493"/>
      <c r="AS493"/>
      <c r="AU493"/>
      <c r="AW493"/>
      <c r="AY493"/>
    </row>
    <row r="494" spans="3:51">
      <c r="C494"/>
      <c r="E494"/>
      <c r="G494"/>
      <c r="I494"/>
      <c r="K494"/>
      <c r="M494"/>
      <c r="O494"/>
      <c r="Q494"/>
      <c r="S494"/>
      <c r="U494"/>
      <c r="W494"/>
      <c r="Y494"/>
      <c r="AA494"/>
      <c r="AC494"/>
      <c r="AE494"/>
      <c r="AG494"/>
      <c r="AI494"/>
      <c r="AK494"/>
      <c r="AM494"/>
      <c r="AO494"/>
      <c r="AQ494"/>
      <c r="AS494"/>
      <c r="AU494"/>
      <c r="AW494"/>
      <c r="AY494"/>
    </row>
    <row r="495" spans="3:51">
      <c r="C495"/>
      <c r="E495"/>
      <c r="G495"/>
      <c r="I495"/>
      <c r="K495"/>
      <c r="M495"/>
      <c r="O495"/>
      <c r="Q495"/>
      <c r="S495"/>
      <c r="U495"/>
      <c r="W495"/>
      <c r="Y495"/>
      <c r="AA495"/>
      <c r="AC495"/>
      <c r="AE495"/>
      <c r="AG495"/>
      <c r="AI495"/>
      <c r="AK495"/>
      <c r="AM495"/>
      <c r="AO495"/>
      <c r="AQ495"/>
      <c r="AS495"/>
      <c r="AU495"/>
      <c r="AW495"/>
      <c r="AY495"/>
    </row>
    <row r="496" spans="3:51">
      <c r="C496"/>
      <c r="E496"/>
      <c r="G496"/>
      <c r="I496"/>
      <c r="K496"/>
      <c r="M496"/>
      <c r="O496"/>
      <c r="Q496"/>
      <c r="S496"/>
      <c r="U496"/>
      <c r="W496"/>
      <c r="Y496"/>
      <c r="AA496"/>
      <c r="AC496"/>
      <c r="AE496"/>
      <c r="AG496"/>
      <c r="AI496"/>
      <c r="AK496"/>
      <c r="AM496"/>
      <c r="AO496"/>
      <c r="AQ496"/>
      <c r="AS496"/>
      <c r="AU496"/>
      <c r="AW496"/>
      <c r="AY496"/>
    </row>
    <row r="497" spans="3:51">
      <c r="C497"/>
      <c r="E497"/>
      <c r="G497"/>
      <c r="I497"/>
      <c r="K497"/>
      <c r="M497"/>
      <c r="O497"/>
      <c r="Q497"/>
      <c r="S497"/>
      <c r="U497"/>
      <c r="W497"/>
      <c r="Y497"/>
      <c r="AA497"/>
      <c r="AC497"/>
      <c r="AE497"/>
      <c r="AG497"/>
      <c r="AI497"/>
      <c r="AK497"/>
      <c r="AM497"/>
      <c r="AO497"/>
      <c r="AQ497"/>
      <c r="AS497"/>
      <c r="AU497"/>
      <c r="AW497"/>
      <c r="AY497"/>
    </row>
    <row r="498" spans="3:51">
      <c r="C498"/>
      <c r="E498"/>
      <c r="G498"/>
      <c r="I498"/>
      <c r="K498"/>
      <c r="M498"/>
      <c r="O498"/>
      <c r="Q498"/>
      <c r="S498"/>
      <c r="U498"/>
      <c r="W498"/>
      <c r="Y498"/>
      <c r="AA498"/>
      <c r="AC498"/>
      <c r="AE498"/>
      <c r="AG498"/>
      <c r="AI498"/>
      <c r="AK498"/>
      <c r="AM498"/>
      <c r="AO498"/>
      <c r="AQ498"/>
      <c r="AS498"/>
      <c r="AU498"/>
      <c r="AW498"/>
      <c r="AY498"/>
    </row>
    <row r="499" spans="3:51">
      <c r="C499"/>
      <c r="E499"/>
      <c r="G499"/>
      <c r="I499"/>
      <c r="K499"/>
      <c r="M499"/>
      <c r="O499"/>
      <c r="Q499"/>
      <c r="S499"/>
      <c r="U499"/>
      <c r="W499"/>
      <c r="Y499"/>
      <c r="AA499"/>
      <c r="AC499"/>
      <c r="AE499"/>
      <c r="AG499"/>
      <c r="AI499"/>
      <c r="AK499"/>
      <c r="AM499"/>
      <c r="AO499"/>
      <c r="AQ499"/>
      <c r="AS499"/>
      <c r="AU499"/>
      <c r="AW499"/>
      <c r="AY499"/>
    </row>
    <row r="500" spans="3:51">
      <c r="C500"/>
      <c r="E500"/>
      <c r="G500"/>
      <c r="I500"/>
      <c r="K500"/>
      <c r="M500"/>
      <c r="O500"/>
      <c r="Q500"/>
      <c r="S500"/>
      <c r="U500"/>
      <c r="W500"/>
      <c r="Y500"/>
      <c r="AA500"/>
      <c r="AC500"/>
      <c r="AE500"/>
      <c r="AG500"/>
      <c r="AI500"/>
      <c r="AK500"/>
      <c r="AM500"/>
      <c r="AO500"/>
      <c r="AQ500"/>
      <c r="AS500"/>
      <c r="AU500"/>
      <c r="AW500"/>
      <c r="AY500"/>
    </row>
    <row r="501" spans="3:51">
      <c r="C501"/>
      <c r="E501"/>
      <c r="G501"/>
      <c r="I501"/>
      <c r="K501"/>
      <c r="M501"/>
      <c r="O501"/>
      <c r="Q501"/>
      <c r="S501"/>
      <c r="U501"/>
      <c r="W501"/>
      <c r="Y501"/>
      <c r="AA501"/>
      <c r="AC501"/>
      <c r="AE501"/>
      <c r="AG501"/>
      <c r="AI501"/>
      <c r="AK501"/>
      <c r="AM501"/>
      <c r="AO501"/>
      <c r="AQ501"/>
      <c r="AS501"/>
      <c r="AU501"/>
      <c r="AW501"/>
      <c r="AY501"/>
    </row>
    <row r="502" spans="3:51">
      <c r="C502"/>
      <c r="E502"/>
      <c r="G502"/>
      <c r="I502"/>
      <c r="K502"/>
      <c r="M502"/>
      <c r="O502"/>
      <c r="Q502"/>
      <c r="S502"/>
      <c r="U502"/>
      <c r="W502"/>
      <c r="Y502"/>
      <c r="AA502"/>
      <c r="AC502"/>
      <c r="AE502"/>
      <c r="AG502"/>
      <c r="AI502"/>
      <c r="AK502"/>
      <c r="AM502"/>
      <c r="AO502"/>
      <c r="AQ502"/>
      <c r="AS502"/>
      <c r="AU502"/>
      <c r="AW502"/>
      <c r="AY502"/>
    </row>
    <row r="503" spans="3:51">
      <c r="C503"/>
      <c r="E503"/>
      <c r="G503"/>
      <c r="I503"/>
      <c r="K503"/>
      <c r="M503"/>
      <c r="O503"/>
      <c r="Q503"/>
      <c r="S503"/>
      <c r="U503"/>
      <c r="W503"/>
      <c r="Y503"/>
      <c r="AA503"/>
      <c r="AC503"/>
      <c r="AE503"/>
      <c r="AG503"/>
      <c r="AI503"/>
      <c r="AK503"/>
      <c r="AM503"/>
      <c r="AO503"/>
      <c r="AQ503"/>
      <c r="AS503"/>
      <c r="AU503"/>
      <c r="AW503"/>
      <c r="AY503"/>
    </row>
    <row r="504" spans="3:51">
      <c r="C504"/>
      <c r="E504"/>
      <c r="G504"/>
      <c r="I504"/>
      <c r="K504"/>
      <c r="M504"/>
      <c r="O504"/>
      <c r="Q504"/>
      <c r="S504"/>
      <c r="U504"/>
      <c r="W504"/>
      <c r="Y504"/>
      <c r="AA504"/>
      <c r="AC504"/>
      <c r="AE504"/>
      <c r="AG504"/>
      <c r="AI504"/>
      <c r="AK504"/>
      <c r="AM504"/>
      <c r="AO504"/>
      <c r="AQ504"/>
      <c r="AS504"/>
      <c r="AU504"/>
      <c r="AW504"/>
      <c r="AY504"/>
    </row>
    <row r="505" spans="3:51">
      <c r="C505"/>
      <c r="E505"/>
      <c r="G505"/>
      <c r="I505"/>
      <c r="K505"/>
      <c r="M505"/>
      <c r="O505"/>
      <c r="Q505"/>
      <c r="S505"/>
      <c r="U505"/>
      <c r="W505"/>
      <c r="Y505"/>
      <c r="AA505"/>
      <c r="AC505"/>
      <c r="AE505"/>
      <c r="AG505"/>
      <c r="AI505"/>
      <c r="AK505"/>
      <c r="AM505"/>
      <c r="AO505"/>
      <c r="AQ505"/>
      <c r="AS505"/>
      <c r="AU505"/>
      <c r="AW505"/>
      <c r="AY505"/>
    </row>
    <row r="506" spans="3:51">
      <c r="C506"/>
      <c r="E506"/>
      <c r="G506"/>
      <c r="I506"/>
      <c r="K506"/>
      <c r="M506"/>
      <c r="O506"/>
      <c r="Q506"/>
      <c r="S506"/>
      <c r="U506"/>
      <c r="W506"/>
      <c r="Y506"/>
      <c r="AA506"/>
      <c r="AC506"/>
      <c r="AE506"/>
      <c r="AG506"/>
      <c r="AI506"/>
      <c r="AK506"/>
      <c r="AM506"/>
      <c r="AO506"/>
      <c r="AQ506"/>
      <c r="AS506"/>
      <c r="AU506"/>
      <c r="AW506"/>
      <c r="AY506"/>
    </row>
    <row r="507" spans="3:51">
      <c r="C507"/>
      <c r="E507"/>
      <c r="G507"/>
      <c r="I507"/>
      <c r="K507"/>
      <c r="M507"/>
      <c r="O507"/>
      <c r="Q507"/>
      <c r="S507"/>
      <c r="U507"/>
      <c r="W507"/>
      <c r="Y507"/>
      <c r="AA507"/>
      <c r="AC507"/>
      <c r="AE507"/>
      <c r="AG507"/>
      <c r="AI507"/>
      <c r="AK507"/>
      <c r="AM507"/>
      <c r="AO507"/>
      <c r="AQ507"/>
      <c r="AS507"/>
      <c r="AU507"/>
      <c r="AW507"/>
      <c r="AY507"/>
    </row>
    <row r="508" spans="3:51">
      <c r="C508"/>
      <c r="E508"/>
      <c r="G508"/>
      <c r="I508"/>
      <c r="K508"/>
      <c r="M508"/>
      <c r="O508"/>
      <c r="Q508"/>
      <c r="S508"/>
      <c r="U508"/>
      <c r="W508"/>
      <c r="Y508"/>
      <c r="AA508"/>
      <c r="AC508"/>
      <c r="AE508"/>
      <c r="AG508"/>
      <c r="AI508"/>
      <c r="AK508"/>
      <c r="AM508"/>
      <c r="AO508"/>
      <c r="AQ508"/>
      <c r="AS508"/>
      <c r="AU508"/>
      <c r="AW508"/>
      <c r="AY508"/>
    </row>
    <row r="509" spans="3:51">
      <c r="C509"/>
      <c r="E509"/>
      <c r="G509"/>
      <c r="I509"/>
      <c r="K509"/>
      <c r="M509"/>
      <c r="O509"/>
      <c r="Q509"/>
      <c r="S509"/>
      <c r="U509"/>
      <c r="W509"/>
      <c r="Y509"/>
      <c r="AA509"/>
      <c r="AC509"/>
      <c r="AE509"/>
      <c r="AG509"/>
      <c r="AI509"/>
      <c r="AK509"/>
      <c r="AM509"/>
      <c r="AO509"/>
      <c r="AQ509"/>
      <c r="AS509"/>
      <c r="AU509"/>
      <c r="AW509"/>
      <c r="AY509"/>
    </row>
    <row r="510" spans="3:51">
      <c r="C510"/>
      <c r="E510"/>
      <c r="G510"/>
      <c r="I510"/>
      <c r="K510"/>
      <c r="M510"/>
      <c r="O510"/>
      <c r="Q510"/>
      <c r="S510"/>
      <c r="U510"/>
      <c r="W510"/>
      <c r="Y510"/>
      <c r="AA510"/>
      <c r="AC510"/>
      <c r="AE510"/>
      <c r="AG510"/>
      <c r="AI510"/>
      <c r="AK510"/>
      <c r="AM510"/>
      <c r="AO510"/>
      <c r="AQ510"/>
      <c r="AS510"/>
      <c r="AU510"/>
      <c r="AW510"/>
      <c r="AY510"/>
    </row>
    <row r="511" spans="3:51">
      <c r="C511"/>
      <c r="E511"/>
      <c r="G511"/>
      <c r="I511"/>
      <c r="K511"/>
      <c r="M511"/>
      <c r="O511"/>
      <c r="Q511"/>
      <c r="S511"/>
      <c r="U511"/>
      <c r="W511"/>
      <c r="Y511"/>
      <c r="AA511"/>
      <c r="AC511"/>
      <c r="AE511"/>
      <c r="AG511"/>
      <c r="AI511"/>
      <c r="AK511"/>
      <c r="AM511"/>
      <c r="AO511"/>
      <c r="AQ511"/>
      <c r="AS511"/>
      <c r="AU511"/>
      <c r="AW511"/>
      <c r="AY511"/>
    </row>
    <row r="512" spans="3:51">
      <c r="C512"/>
      <c r="E512"/>
      <c r="G512"/>
      <c r="I512"/>
      <c r="K512"/>
      <c r="M512"/>
      <c r="O512"/>
      <c r="Q512"/>
      <c r="S512"/>
      <c r="U512"/>
      <c r="W512"/>
      <c r="Y512"/>
      <c r="AA512"/>
      <c r="AC512"/>
      <c r="AE512"/>
      <c r="AG512"/>
      <c r="AI512"/>
      <c r="AK512"/>
      <c r="AM512"/>
      <c r="AO512"/>
      <c r="AQ512"/>
      <c r="AS512"/>
      <c r="AU512"/>
      <c r="AW512"/>
      <c r="AY512"/>
    </row>
    <row r="513" spans="3:51">
      <c r="C513"/>
      <c r="E513"/>
      <c r="G513"/>
      <c r="I513"/>
      <c r="K513"/>
      <c r="M513"/>
      <c r="O513"/>
      <c r="Q513"/>
      <c r="S513"/>
      <c r="U513"/>
      <c r="W513"/>
      <c r="Y513"/>
      <c r="AA513"/>
      <c r="AC513"/>
      <c r="AE513"/>
      <c r="AG513"/>
      <c r="AI513"/>
      <c r="AK513"/>
      <c r="AM513"/>
      <c r="AO513"/>
      <c r="AQ513"/>
      <c r="AS513"/>
      <c r="AU513"/>
      <c r="AW513"/>
      <c r="AY513"/>
    </row>
    <row r="514" spans="3:51">
      <c r="C514"/>
      <c r="E514"/>
      <c r="G514"/>
      <c r="I514"/>
      <c r="K514"/>
      <c r="M514"/>
      <c r="O514"/>
      <c r="Q514"/>
      <c r="S514"/>
      <c r="U514"/>
      <c r="W514"/>
      <c r="Y514"/>
      <c r="AA514"/>
      <c r="AC514"/>
      <c r="AE514"/>
      <c r="AG514"/>
      <c r="AI514"/>
      <c r="AK514"/>
      <c r="AM514"/>
      <c r="AO514"/>
      <c r="AQ514"/>
      <c r="AS514"/>
      <c r="AU514"/>
      <c r="AW514"/>
      <c r="AY514"/>
    </row>
    <row r="515" spans="3:51">
      <c r="C515"/>
      <c r="E515"/>
      <c r="G515"/>
      <c r="I515"/>
      <c r="K515"/>
      <c r="M515"/>
      <c r="O515"/>
      <c r="Q515"/>
      <c r="S515"/>
      <c r="U515"/>
      <c r="W515"/>
      <c r="Y515"/>
      <c r="AA515"/>
      <c r="AC515"/>
      <c r="AE515"/>
      <c r="AG515"/>
      <c r="AI515"/>
      <c r="AK515"/>
      <c r="AM515"/>
      <c r="AO515"/>
      <c r="AQ515"/>
      <c r="AS515"/>
      <c r="AU515"/>
      <c r="AW515"/>
      <c r="AY515"/>
    </row>
    <row r="516" spans="3:51">
      <c r="C516"/>
      <c r="E516"/>
      <c r="G516"/>
      <c r="I516"/>
      <c r="K516"/>
      <c r="M516"/>
      <c r="O516"/>
      <c r="Q516"/>
      <c r="S516"/>
      <c r="U516"/>
      <c r="W516"/>
      <c r="Y516"/>
      <c r="AA516"/>
      <c r="AC516"/>
      <c r="AE516"/>
      <c r="AG516"/>
      <c r="AI516"/>
      <c r="AK516"/>
      <c r="AM516"/>
      <c r="AO516"/>
      <c r="AQ516"/>
      <c r="AS516"/>
      <c r="AU516"/>
      <c r="AW516"/>
      <c r="AY516"/>
    </row>
    <row r="517" spans="3:51">
      <c r="C517"/>
      <c r="E517"/>
      <c r="G517"/>
      <c r="I517"/>
      <c r="K517"/>
      <c r="M517"/>
      <c r="O517"/>
      <c r="Q517"/>
      <c r="S517"/>
      <c r="U517"/>
      <c r="W517"/>
      <c r="Y517"/>
      <c r="AA517"/>
      <c r="AC517"/>
      <c r="AE517"/>
      <c r="AG517"/>
      <c r="AI517"/>
      <c r="AK517"/>
      <c r="AM517"/>
      <c r="AO517"/>
      <c r="AQ517"/>
      <c r="AS517"/>
      <c r="AU517"/>
      <c r="AW517"/>
      <c r="AY517"/>
    </row>
    <row r="518" spans="3:51">
      <c r="C518"/>
      <c r="E518"/>
      <c r="G518"/>
      <c r="I518"/>
      <c r="K518"/>
      <c r="M518"/>
      <c r="O518"/>
      <c r="Q518"/>
      <c r="S518"/>
      <c r="U518"/>
      <c r="W518"/>
      <c r="Y518"/>
      <c r="AA518"/>
      <c r="AC518"/>
      <c r="AE518"/>
      <c r="AG518"/>
      <c r="AI518"/>
      <c r="AK518"/>
      <c r="AM518"/>
      <c r="AO518"/>
      <c r="AQ518"/>
      <c r="AS518"/>
      <c r="AU518"/>
      <c r="AW518"/>
      <c r="AY518"/>
    </row>
    <row r="519" spans="3:51">
      <c r="C519"/>
      <c r="E519"/>
      <c r="G519"/>
      <c r="I519"/>
      <c r="K519"/>
      <c r="M519"/>
      <c r="O519"/>
      <c r="Q519"/>
      <c r="S519"/>
      <c r="U519"/>
      <c r="W519"/>
      <c r="Y519"/>
      <c r="AA519"/>
      <c r="AC519"/>
      <c r="AE519"/>
      <c r="AG519"/>
      <c r="AI519"/>
      <c r="AK519"/>
      <c r="AM519"/>
      <c r="AO519"/>
      <c r="AQ519"/>
      <c r="AS519"/>
      <c r="AU519"/>
      <c r="AW519"/>
      <c r="AY519"/>
    </row>
    <row r="520" spans="3:51">
      <c r="C520"/>
      <c r="E520"/>
      <c r="G520"/>
      <c r="I520"/>
      <c r="K520"/>
      <c r="M520"/>
      <c r="O520"/>
      <c r="Q520"/>
      <c r="S520"/>
      <c r="U520"/>
      <c r="W520"/>
      <c r="Y520"/>
      <c r="AA520"/>
      <c r="AC520"/>
      <c r="AE520"/>
      <c r="AG520"/>
      <c r="AI520"/>
      <c r="AK520"/>
      <c r="AM520"/>
      <c r="AO520"/>
      <c r="AQ520"/>
      <c r="AS520"/>
      <c r="AU520"/>
      <c r="AW520"/>
      <c r="AY520"/>
    </row>
    <row r="521" spans="3:51">
      <c r="C521"/>
      <c r="E521"/>
      <c r="G521"/>
      <c r="I521"/>
      <c r="K521"/>
      <c r="M521"/>
      <c r="O521"/>
      <c r="Q521"/>
      <c r="S521"/>
      <c r="U521"/>
      <c r="W521"/>
      <c r="Y521"/>
      <c r="AA521"/>
      <c r="AC521"/>
      <c r="AE521"/>
      <c r="AG521"/>
      <c r="AI521"/>
      <c r="AK521"/>
      <c r="AM521"/>
      <c r="AO521"/>
      <c r="AQ521"/>
      <c r="AS521"/>
      <c r="AU521"/>
      <c r="AW521"/>
      <c r="AY521"/>
    </row>
    <row r="522" spans="3:51">
      <c r="C522"/>
      <c r="E522"/>
      <c r="G522"/>
      <c r="I522"/>
      <c r="K522"/>
      <c r="M522"/>
      <c r="O522"/>
      <c r="Q522"/>
      <c r="S522"/>
      <c r="U522"/>
      <c r="W522"/>
      <c r="Y522"/>
      <c r="AA522"/>
      <c r="AC522"/>
      <c r="AE522"/>
      <c r="AG522"/>
      <c r="AI522"/>
      <c r="AK522"/>
      <c r="AM522"/>
      <c r="AO522"/>
      <c r="AQ522"/>
      <c r="AS522"/>
      <c r="AU522"/>
      <c r="AW522"/>
      <c r="AY522"/>
    </row>
    <row r="523" spans="3:51">
      <c r="C523"/>
      <c r="E523"/>
      <c r="G523"/>
      <c r="I523"/>
      <c r="K523"/>
      <c r="M523"/>
      <c r="O523"/>
      <c r="Q523"/>
      <c r="S523"/>
      <c r="U523"/>
      <c r="W523"/>
      <c r="Y523"/>
      <c r="AA523"/>
      <c r="AC523"/>
      <c r="AE523"/>
      <c r="AG523"/>
      <c r="AI523"/>
      <c r="AK523"/>
      <c r="AM523"/>
      <c r="AO523"/>
      <c r="AQ523"/>
      <c r="AS523"/>
      <c r="AU523"/>
      <c r="AW523"/>
      <c r="AY523"/>
    </row>
    <row r="524" spans="3:51">
      <c r="C524"/>
      <c r="E524"/>
      <c r="G524"/>
      <c r="I524"/>
      <c r="K524"/>
      <c r="M524"/>
      <c r="O524"/>
      <c r="Q524"/>
      <c r="S524"/>
      <c r="U524"/>
      <c r="W524"/>
      <c r="Y524"/>
      <c r="AA524"/>
      <c r="AC524"/>
      <c r="AE524"/>
      <c r="AG524"/>
      <c r="AI524"/>
      <c r="AK524"/>
      <c r="AM524"/>
      <c r="AO524"/>
      <c r="AQ524"/>
      <c r="AS524"/>
      <c r="AU524"/>
      <c r="AW524"/>
      <c r="AY524"/>
    </row>
    <row r="525" spans="3:51">
      <c r="C525"/>
      <c r="E525"/>
      <c r="G525"/>
      <c r="I525"/>
      <c r="K525"/>
      <c r="M525"/>
      <c r="O525"/>
      <c r="Q525"/>
      <c r="S525"/>
      <c r="U525"/>
      <c r="W525"/>
      <c r="Y525"/>
      <c r="AA525"/>
      <c r="AC525"/>
      <c r="AE525"/>
      <c r="AG525"/>
      <c r="AI525"/>
      <c r="AK525"/>
      <c r="AM525"/>
      <c r="AO525"/>
      <c r="AQ525"/>
      <c r="AS525"/>
      <c r="AU525"/>
      <c r="AW525"/>
      <c r="AY525"/>
    </row>
    <row r="526" spans="3:51">
      <c r="C526"/>
      <c r="E526"/>
      <c r="G526"/>
      <c r="I526"/>
      <c r="K526"/>
      <c r="M526"/>
      <c r="O526"/>
      <c r="Q526"/>
      <c r="S526"/>
      <c r="U526"/>
      <c r="W526"/>
      <c r="Y526"/>
      <c r="AA526"/>
      <c r="AC526"/>
      <c r="AE526"/>
      <c r="AG526"/>
      <c r="AI526"/>
      <c r="AK526"/>
      <c r="AM526"/>
      <c r="AO526"/>
      <c r="AQ526"/>
      <c r="AS526"/>
      <c r="AU526"/>
      <c r="AW526"/>
      <c r="AY526"/>
    </row>
    <row r="527" spans="3:51">
      <c r="C527"/>
      <c r="E527"/>
      <c r="G527"/>
      <c r="I527"/>
      <c r="K527"/>
      <c r="M527"/>
      <c r="O527"/>
      <c r="Q527"/>
      <c r="S527"/>
      <c r="U527"/>
      <c r="W527"/>
      <c r="Y527"/>
      <c r="AA527"/>
      <c r="AC527"/>
      <c r="AE527"/>
      <c r="AG527"/>
      <c r="AI527"/>
      <c r="AK527"/>
      <c r="AM527"/>
      <c r="AO527"/>
      <c r="AQ527"/>
      <c r="AS527"/>
      <c r="AU527"/>
      <c r="AW527"/>
      <c r="AY527"/>
    </row>
    <row r="528" spans="3:51">
      <c r="C528"/>
      <c r="E528"/>
      <c r="G528"/>
      <c r="I528"/>
      <c r="K528"/>
      <c r="M528"/>
      <c r="O528"/>
      <c r="Q528"/>
      <c r="S528"/>
      <c r="U528"/>
      <c r="W528"/>
      <c r="Y528"/>
      <c r="AA528"/>
      <c r="AC528"/>
      <c r="AE528"/>
      <c r="AG528"/>
      <c r="AI528"/>
      <c r="AK528"/>
      <c r="AM528"/>
      <c r="AO528"/>
      <c r="AQ528"/>
      <c r="AS528"/>
      <c r="AU528"/>
      <c r="AW528"/>
      <c r="AY528"/>
    </row>
    <row r="529" spans="3:51">
      <c r="C529"/>
      <c r="E529"/>
      <c r="G529"/>
      <c r="I529"/>
      <c r="K529"/>
      <c r="M529"/>
      <c r="O529"/>
      <c r="Q529"/>
      <c r="S529"/>
      <c r="U529"/>
      <c r="W529"/>
      <c r="Y529"/>
      <c r="AA529"/>
      <c r="AC529"/>
      <c r="AE529"/>
      <c r="AG529"/>
      <c r="AI529"/>
      <c r="AK529"/>
      <c r="AM529"/>
      <c r="AO529"/>
      <c r="AQ529"/>
      <c r="AS529"/>
      <c r="AU529"/>
      <c r="AW529"/>
      <c r="AY529"/>
    </row>
    <row r="530" spans="3:51">
      <c r="C530"/>
      <c r="E530"/>
      <c r="G530"/>
      <c r="I530"/>
      <c r="K530"/>
      <c r="M530"/>
      <c r="O530"/>
      <c r="Q530"/>
      <c r="S530"/>
      <c r="U530"/>
      <c r="W530"/>
      <c r="Y530"/>
      <c r="AA530"/>
      <c r="AC530"/>
      <c r="AE530"/>
      <c r="AG530"/>
      <c r="AI530"/>
      <c r="AK530"/>
      <c r="AM530"/>
      <c r="AO530"/>
      <c r="AQ530"/>
      <c r="AS530"/>
      <c r="AU530"/>
      <c r="AW530"/>
      <c r="AY530"/>
    </row>
    <row r="531" spans="3:51">
      <c r="C531"/>
      <c r="E531"/>
      <c r="G531"/>
      <c r="I531"/>
      <c r="K531"/>
      <c r="M531"/>
      <c r="O531"/>
      <c r="Q531"/>
      <c r="S531"/>
      <c r="U531"/>
      <c r="W531"/>
      <c r="Y531"/>
      <c r="AA531"/>
      <c r="AC531"/>
      <c r="AE531"/>
      <c r="AG531"/>
      <c r="AI531"/>
      <c r="AK531"/>
      <c r="AM531"/>
      <c r="AO531"/>
      <c r="AQ531"/>
      <c r="AS531"/>
      <c r="AU531"/>
      <c r="AW531"/>
      <c r="AY531"/>
    </row>
    <row r="532" spans="3:51">
      <c r="C532"/>
      <c r="E532"/>
      <c r="G532"/>
      <c r="I532"/>
      <c r="K532"/>
      <c r="M532"/>
      <c r="O532"/>
      <c r="Q532"/>
      <c r="S532"/>
      <c r="U532"/>
      <c r="W532"/>
      <c r="Y532"/>
      <c r="AA532"/>
      <c r="AC532"/>
      <c r="AE532"/>
      <c r="AG532"/>
      <c r="AI532"/>
      <c r="AK532"/>
      <c r="AM532"/>
      <c r="AO532"/>
      <c r="AQ532"/>
      <c r="AS532"/>
      <c r="AU532"/>
      <c r="AW532"/>
      <c r="AY532"/>
    </row>
    <row r="533" spans="3:51">
      <c r="C533"/>
      <c r="E533"/>
      <c r="G533"/>
      <c r="I533"/>
      <c r="K533"/>
      <c r="M533"/>
      <c r="O533"/>
      <c r="Q533"/>
      <c r="S533"/>
      <c r="U533"/>
      <c r="W533"/>
      <c r="Y533"/>
      <c r="AA533"/>
      <c r="AC533"/>
      <c r="AE533"/>
      <c r="AG533"/>
      <c r="AI533"/>
      <c r="AK533"/>
      <c r="AM533"/>
      <c r="AO533"/>
      <c r="AQ533"/>
      <c r="AS533"/>
      <c r="AU533"/>
      <c r="AW533"/>
      <c r="AY533"/>
    </row>
    <row r="534" spans="3:51">
      <c r="C534"/>
      <c r="E534"/>
      <c r="G534"/>
      <c r="I534"/>
      <c r="K534"/>
      <c r="M534"/>
      <c r="O534"/>
      <c r="Q534"/>
      <c r="S534"/>
      <c r="U534"/>
      <c r="W534"/>
      <c r="Y534"/>
      <c r="AA534"/>
      <c r="AC534"/>
      <c r="AE534"/>
      <c r="AG534"/>
      <c r="AI534"/>
      <c r="AK534"/>
      <c r="AM534"/>
      <c r="AO534"/>
      <c r="AQ534"/>
      <c r="AS534"/>
      <c r="AU534"/>
      <c r="AW534"/>
      <c r="AY534"/>
    </row>
    <row r="535" spans="3:51">
      <c r="C535"/>
      <c r="E535"/>
      <c r="G535"/>
      <c r="I535"/>
      <c r="K535"/>
      <c r="M535"/>
      <c r="O535"/>
      <c r="Q535"/>
      <c r="S535"/>
      <c r="U535"/>
      <c r="W535"/>
      <c r="Y535"/>
      <c r="AA535"/>
      <c r="AC535"/>
      <c r="AE535"/>
      <c r="AG535"/>
      <c r="AI535"/>
      <c r="AK535"/>
      <c r="AM535"/>
      <c r="AO535"/>
      <c r="AQ535"/>
      <c r="AS535"/>
      <c r="AU535"/>
      <c r="AW535"/>
      <c r="AY535"/>
    </row>
    <row r="536" spans="3:51">
      <c r="C536"/>
      <c r="E536"/>
      <c r="G536"/>
      <c r="I536"/>
      <c r="K536"/>
      <c r="M536"/>
      <c r="O536"/>
      <c r="Q536"/>
      <c r="S536"/>
      <c r="U536"/>
      <c r="W536"/>
      <c r="Y536"/>
      <c r="AA536"/>
      <c r="AC536"/>
      <c r="AE536"/>
      <c r="AG536"/>
      <c r="AI536"/>
      <c r="AK536"/>
      <c r="AM536"/>
      <c r="AO536"/>
      <c r="AQ536"/>
      <c r="AS536"/>
      <c r="AU536"/>
      <c r="AW536"/>
      <c r="AY536"/>
    </row>
    <row r="537" spans="3:51">
      <c r="C537"/>
      <c r="E537"/>
      <c r="G537"/>
      <c r="I537"/>
      <c r="K537"/>
      <c r="M537"/>
      <c r="O537"/>
      <c r="Q537"/>
      <c r="S537"/>
      <c r="U537"/>
      <c r="W537"/>
      <c r="Y537"/>
      <c r="AA537"/>
      <c r="AC537"/>
      <c r="AE537"/>
      <c r="AG537"/>
      <c r="AI537"/>
      <c r="AK537"/>
      <c r="AM537"/>
      <c r="AO537"/>
      <c r="AQ537"/>
      <c r="AS537"/>
      <c r="AU537"/>
      <c r="AW537"/>
      <c r="AY537"/>
    </row>
    <row r="538" spans="3:51">
      <c r="C538"/>
      <c r="E538"/>
      <c r="G538"/>
      <c r="I538"/>
      <c r="K538"/>
      <c r="M538"/>
      <c r="O538"/>
      <c r="Q538"/>
      <c r="S538"/>
      <c r="U538"/>
      <c r="W538"/>
      <c r="Y538"/>
      <c r="AA538"/>
      <c r="AC538"/>
      <c r="AE538"/>
      <c r="AG538"/>
      <c r="AI538"/>
      <c r="AK538"/>
      <c r="AM538"/>
      <c r="AO538"/>
      <c r="AQ538"/>
      <c r="AS538"/>
      <c r="AU538"/>
      <c r="AW538"/>
      <c r="AY538"/>
    </row>
    <row r="539" spans="3:51">
      <c r="C539"/>
      <c r="E539"/>
      <c r="G539"/>
      <c r="I539"/>
      <c r="K539"/>
      <c r="M539"/>
      <c r="O539"/>
      <c r="Q539"/>
      <c r="S539"/>
      <c r="U539"/>
      <c r="W539"/>
      <c r="Y539"/>
      <c r="AA539"/>
      <c r="AC539"/>
      <c r="AE539"/>
      <c r="AG539"/>
      <c r="AI539"/>
      <c r="AK539"/>
      <c r="AM539"/>
      <c r="AO539"/>
      <c r="AQ539"/>
      <c r="AS539"/>
      <c r="AU539"/>
      <c r="AW539"/>
      <c r="AY539"/>
    </row>
    <row r="540" spans="3:51">
      <c r="C540"/>
      <c r="E540"/>
      <c r="G540"/>
      <c r="I540"/>
      <c r="K540"/>
      <c r="M540"/>
      <c r="O540"/>
      <c r="Q540"/>
      <c r="S540"/>
      <c r="U540"/>
      <c r="W540"/>
      <c r="Y540"/>
      <c r="AA540"/>
      <c r="AC540"/>
      <c r="AE540"/>
      <c r="AG540"/>
      <c r="AI540"/>
      <c r="AK540"/>
      <c r="AM540"/>
      <c r="AO540"/>
      <c r="AQ540"/>
      <c r="AS540"/>
      <c r="AU540"/>
      <c r="AW540"/>
      <c r="AY540"/>
    </row>
    <row r="541" spans="3:51">
      <c r="C541"/>
      <c r="E541"/>
      <c r="G541"/>
      <c r="I541"/>
      <c r="K541"/>
      <c r="M541"/>
      <c r="O541"/>
      <c r="Q541"/>
      <c r="S541"/>
      <c r="U541"/>
      <c r="W541"/>
      <c r="Y541"/>
      <c r="AA541"/>
      <c r="AC541"/>
      <c r="AE541"/>
      <c r="AG541"/>
      <c r="AI541"/>
      <c r="AK541"/>
      <c r="AM541"/>
      <c r="AO541"/>
      <c r="AQ541"/>
      <c r="AS541"/>
      <c r="AU541"/>
      <c r="AW541"/>
      <c r="AY541"/>
    </row>
    <row r="542" spans="3:51">
      <c r="C542"/>
      <c r="E542"/>
      <c r="G542"/>
      <c r="I542"/>
      <c r="K542"/>
      <c r="M542"/>
      <c r="O542"/>
      <c r="Q542"/>
      <c r="S542"/>
      <c r="U542"/>
      <c r="W542"/>
      <c r="Y542"/>
      <c r="AA542"/>
      <c r="AC542"/>
      <c r="AE542"/>
      <c r="AG542"/>
      <c r="AI542"/>
      <c r="AK542"/>
      <c r="AM542"/>
      <c r="AO542"/>
      <c r="AQ542"/>
      <c r="AS542"/>
      <c r="AU542"/>
      <c r="AW542"/>
      <c r="AY542"/>
    </row>
    <row r="543" spans="3:51">
      <c r="C543"/>
      <c r="E543"/>
      <c r="G543"/>
      <c r="I543"/>
      <c r="K543"/>
      <c r="M543"/>
      <c r="O543"/>
      <c r="Q543"/>
      <c r="S543"/>
      <c r="U543"/>
      <c r="W543"/>
      <c r="Y543"/>
      <c r="AA543"/>
      <c r="AC543"/>
      <c r="AE543"/>
      <c r="AG543"/>
      <c r="AI543"/>
      <c r="AK543"/>
      <c r="AM543"/>
      <c r="AO543"/>
      <c r="AQ543"/>
      <c r="AS543"/>
      <c r="AU543"/>
      <c r="AW543"/>
      <c r="AY543"/>
    </row>
    <row r="544" spans="3:51">
      <c r="C544"/>
      <c r="E544"/>
      <c r="G544"/>
      <c r="I544"/>
      <c r="K544"/>
      <c r="M544"/>
      <c r="O544"/>
      <c r="Q544"/>
      <c r="S544"/>
      <c r="U544"/>
      <c r="W544"/>
      <c r="Y544"/>
      <c r="AA544"/>
      <c r="AC544"/>
      <c r="AE544"/>
      <c r="AG544"/>
      <c r="AI544"/>
      <c r="AK544"/>
      <c r="AM544"/>
      <c r="AO544"/>
      <c r="AQ544"/>
      <c r="AS544"/>
      <c r="AU544"/>
      <c r="AW544"/>
      <c r="AY544"/>
    </row>
    <row r="545" spans="3:51">
      <c r="C545"/>
      <c r="E545"/>
      <c r="G545"/>
      <c r="I545"/>
      <c r="K545"/>
      <c r="M545"/>
      <c r="O545"/>
      <c r="Q545"/>
      <c r="S545"/>
      <c r="U545"/>
      <c r="W545"/>
      <c r="Y545"/>
      <c r="AA545"/>
      <c r="AC545"/>
      <c r="AE545"/>
      <c r="AG545"/>
      <c r="AI545"/>
      <c r="AK545"/>
      <c r="AM545"/>
      <c r="AO545"/>
      <c r="AQ545"/>
      <c r="AS545"/>
      <c r="AU545"/>
      <c r="AW545"/>
      <c r="AY545"/>
    </row>
    <row r="546" spans="3:51">
      <c r="C546"/>
      <c r="E546"/>
      <c r="G546"/>
      <c r="I546"/>
      <c r="K546"/>
      <c r="M546"/>
      <c r="O546"/>
      <c r="Q546"/>
      <c r="S546"/>
      <c r="U546"/>
      <c r="W546"/>
      <c r="Y546"/>
      <c r="AA546"/>
      <c r="AC546"/>
      <c r="AE546"/>
      <c r="AG546"/>
      <c r="AI546"/>
      <c r="AK546"/>
      <c r="AM546"/>
      <c r="AO546"/>
      <c r="AQ546"/>
      <c r="AS546"/>
      <c r="AU546"/>
      <c r="AW546"/>
      <c r="AY546"/>
    </row>
    <row r="547" spans="3:51">
      <c r="C547"/>
      <c r="E547"/>
      <c r="G547"/>
      <c r="I547"/>
      <c r="K547"/>
      <c r="M547"/>
      <c r="O547"/>
      <c r="Q547"/>
      <c r="S547"/>
      <c r="U547"/>
      <c r="W547"/>
      <c r="Y547"/>
      <c r="AA547"/>
      <c r="AC547"/>
      <c r="AE547"/>
      <c r="AG547"/>
      <c r="AI547"/>
      <c r="AK547"/>
      <c r="AM547"/>
      <c r="AO547"/>
      <c r="AQ547"/>
      <c r="AS547"/>
      <c r="AU547"/>
      <c r="AW547"/>
      <c r="AY547"/>
    </row>
    <row r="548" spans="3:51">
      <c r="C548"/>
      <c r="E548"/>
      <c r="G548"/>
      <c r="I548"/>
      <c r="K548"/>
      <c r="M548"/>
      <c r="O548"/>
      <c r="Q548"/>
      <c r="S548"/>
      <c r="U548"/>
      <c r="W548"/>
      <c r="Y548"/>
      <c r="AA548"/>
      <c r="AC548"/>
      <c r="AE548"/>
      <c r="AG548"/>
      <c r="AI548"/>
      <c r="AK548"/>
      <c r="AM548"/>
      <c r="AO548"/>
      <c r="AQ548"/>
      <c r="AS548"/>
      <c r="AU548"/>
      <c r="AW548"/>
      <c r="AY548"/>
    </row>
    <row r="549" spans="3:51">
      <c r="C549"/>
      <c r="E549"/>
      <c r="G549"/>
      <c r="I549"/>
      <c r="K549"/>
      <c r="M549"/>
      <c r="O549"/>
      <c r="Q549"/>
      <c r="S549"/>
      <c r="U549"/>
      <c r="W549"/>
      <c r="Y549"/>
      <c r="AA549"/>
      <c r="AC549"/>
      <c r="AE549"/>
      <c r="AG549"/>
      <c r="AI549"/>
      <c r="AK549"/>
      <c r="AM549"/>
      <c r="AO549"/>
      <c r="AQ549"/>
      <c r="AS549"/>
      <c r="AU549"/>
      <c r="AW549"/>
      <c r="AY549"/>
    </row>
    <row r="550" spans="3:51">
      <c r="C550"/>
      <c r="E550"/>
      <c r="G550"/>
      <c r="I550"/>
      <c r="K550"/>
      <c r="M550"/>
      <c r="O550"/>
      <c r="Q550"/>
      <c r="S550"/>
      <c r="U550"/>
      <c r="W550"/>
      <c r="Y550"/>
      <c r="AA550"/>
      <c r="AC550"/>
      <c r="AE550"/>
      <c r="AG550"/>
      <c r="AI550"/>
      <c r="AK550"/>
      <c r="AM550"/>
      <c r="AO550"/>
      <c r="AQ550"/>
      <c r="AS550"/>
      <c r="AU550"/>
      <c r="AW550"/>
      <c r="AY550"/>
    </row>
    <row r="551" spans="3:51">
      <c r="C551"/>
      <c r="E551"/>
      <c r="G551"/>
      <c r="I551"/>
      <c r="K551"/>
      <c r="M551"/>
      <c r="O551"/>
      <c r="Q551"/>
      <c r="S551"/>
      <c r="U551"/>
      <c r="W551"/>
      <c r="Y551"/>
      <c r="AA551"/>
      <c r="AC551"/>
      <c r="AE551"/>
      <c r="AG551"/>
      <c r="AI551"/>
      <c r="AK551"/>
      <c r="AM551"/>
      <c r="AO551"/>
      <c r="AQ551"/>
      <c r="AS551"/>
      <c r="AU551"/>
      <c r="AW551"/>
      <c r="AY551"/>
    </row>
    <row r="552" spans="3:51">
      <c r="C552"/>
      <c r="E552"/>
      <c r="G552"/>
      <c r="I552"/>
      <c r="K552"/>
      <c r="M552"/>
      <c r="O552"/>
      <c r="Q552"/>
      <c r="S552"/>
      <c r="U552"/>
      <c r="W552"/>
      <c r="Y552"/>
      <c r="AA552"/>
      <c r="AC552"/>
      <c r="AE552"/>
      <c r="AG552"/>
      <c r="AI552"/>
      <c r="AK552"/>
      <c r="AM552"/>
      <c r="AO552"/>
      <c r="AQ552"/>
      <c r="AS552"/>
      <c r="AU552"/>
      <c r="AW552"/>
      <c r="AY552"/>
    </row>
    <row r="553" spans="3:51">
      <c r="C553"/>
      <c r="E553"/>
      <c r="G553"/>
      <c r="I553"/>
      <c r="K553"/>
      <c r="M553"/>
      <c r="O553"/>
      <c r="Q553"/>
      <c r="S553"/>
      <c r="U553"/>
      <c r="W553"/>
      <c r="Y553"/>
      <c r="AA553"/>
      <c r="AC553"/>
      <c r="AE553"/>
      <c r="AG553"/>
      <c r="AI553"/>
      <c r="AK553"/>
      <c r="AM553"/>
      <c r="AO553"/>
      <c r="AQ553"/>
      <c r="AS553"/>
      <c r="AU553"/>
      <c r="AW553"/>
      <c r="AY553"/>
    </row>
    <row r="554" spans="3:51">
      <c r="C554"/>
      <c r="E554"/>
      <c r="G554"/>
      <c r="I554"/>
      <c r="K554"/>
      <c r="M554"/>
      <c r="O554"/>
      <c r="Q554"/>
      <c r="S554"/>
      <c r="U554"/>
      <c r="W554"/>
      <c r="Y554"/>
      <c r="AA554"/>
      <c r="AC554"/>
      <c r="AE554"/>
      <c r="AG554"/>
      <c r="AI554"/>
      <c r="AK554"/>
      <c r="AM554"/>
      <c r="AO554"/>
      <c r="AQ554"/>
      <c r="AS554"/>
      <c r="AU554"/>
      <c r="AW554"/>
      <c r="AY554"/>
    </row>
    <row r="555" spans="3:51">
      <c r="C555"/>
      <c r="E555"/>
      <c r="G555"/>
      <c r="I555"/>
      <c r="K555"/>
      <c r="M555"/>
      <c r="O555"/>
      <c r="Q555"/>
      <c r="S555"/>
      <c r="U555"/>
      <c r="W555"/>
      <c r="Y555"/>
      <c r="AA555"/>
      <c r="AC555"/>
      <c r="AE555"/>
      <c r="AG555"/>
      <c r="AI555"/>
      <c r="AK555"/>
      <c r="AM555"/>
      <c r="AO555"/>
      <c r="AQ555"/>
      <c r="AS555"/>
      <c r="AU555"/>
      <c r="AW555"/>
      <c r="AY555"/>
    </row>
    <row r="556" spans="3:51">
      <c r="C556"/>
      <c r="E556"/>
      <c r="G556"/>
      <c r="I556"/>
      <c r="K556"/>
      <c r="M556"/>
      <c r="O556"/>
      <c r="Q556"/>
      <c r="S556"/>
      <c r="U556"/>
      <c r="W556"/>
      <c r="Y556"/>
      <c r="AA556"/>
      <c r="AC556"/>
      <c r="AE556"/>
      <c r="AG556"/>
      <c r="AI556"/>
      <c r="AK556"/>
      <c r="AM556"/>
      <c r="AO556"/>
      <c r="AQ556"/>
      <c r="AS556"/>
      <c r="AU556"/>
      <c r="AW556"/>
      <c r="AY556"/>
    </row>
    <row r="557" spans="3:51">
      <c r="C557"/>
      <c r="E557"/>
      <c r="G557"/>
      <c r="I557"/>
      <c r="K557"/>
      <c r="M557"/>
      <c r="O557"/>
      <c r="Q557"/>
      <c r="S557"/>
      <c r="U557"/>
      <c r="W557"/>
      <c r="Y557"/>
      <c r="AA557"/>
      <c r="AC557"/>
      <c r="AE557"/>
      <c r="AG557"/>
      <c r="AI557"/>
      <c r="AK557"/>
      <c r="AM557"/>
      <c r="AO557"/>
      <c r="AQ557"/>
      <c r="AS557"/>
      <c r="AU557"/>
      <c r="AW557"/>
      <c r="AY557"/>
    </row>
    <row r="558" spans="3:51">
      <c r="C558"/>
      <c r="E558"/>
      <c r="G558"/>
      <c r="I558"/>
      <c r="K558"/>
      <c r="M558"/>
      <c r="O558"/>
      <c r="Q558"/>
      <c r="S558"/>
      <c r="U558"/>
      <c r="W558"/>
      <c r="Y558"/>
      <c r="AA558"/>
      <c r="AC558"/>
      <c r="AE558"/>
      <c r="AG558"/>
      <c r="AI558"/>
      <c r="AK558"/>
      <c r="AM558"/>
      <c r="AO558"/>
      <c r="AQ558"/>
      <c r="AS558"/>
      <c r="AU558"/>
      <c r="AW558"/>
      <c r="AY558"/>
    </row>
    <row r="559" spans="3:51">
      <c r="C559"/>
      <c r="E559"/>
      <c r="G559"/>
      <c r="I559"/>
      <c r="K559"/>
      <c r="M559"/>
      <c r="O559"/>
      <c r="Q559"/>
      <c r="S559"/>
      <c r="U559"/>
      <c r="W559"/>
      <c r="Y559"/>
      <c r="AA559"/>
      <c r="AC559"/>
      <c r="AE559"/>
      <c r="AG559"/>
      <c r="AI559"/>
      <c r="AK559"/>
      <c r="AM559"/>
      <c r="AO559"/>
      <c r="AQ559"/>
      <c r="AS559"/>
      <c r="AU559"/>
      <c r="AW559"/>
      <c r="AY559"/>
    </row>
    <row r="560" spans="3:51">
      <c r="C560"/>
      <c r="E560"/>
      <c r="G560"/>
      <c r="I560"/>
      <c r="K560"/>
      <c r="M560"/>
      <c r="O560"/>
      <c r="Q560"/>
      <c r="S560"/>
      <c r="U560"/>
      <c r="W560"/>
      <c r="Y560"/>
      <c r="AA560"/>
      <c r="AC560"/>
      <c r="AE560"/>
      <c r="AG560"/>
      <c r="AI560"/>
      <c r="AK560"/>
      <c r="AM560"/>
      <c r="AO560"/>
      <c r="AQ560"/>
      <c r="AS560"/>
      <c r="AU560"/>
      <c r="AW560"/>
      <c r="AY560"/>
    </row>
    <row r="561" spans="3:51">
      <c r="C561"/>
      <c r="E561"/>
      <c r="G561"/>
      <c r="I561"/>
      <c r="K561"/>
      <c r="M561"/>
      <c r="O561"/>
      <c r="Q561"/>
      <c r="S561"/>
      <c r="U561"/>
      <c r="W561"/>
      <c r="Y561"/>
      <c r="AA561"/>
      <c r="AC561"/>
      <c r="AE561"/>
      <c r="AG561"/>
      <c r="AI561"/>
      <c r="AK561"/>
      <c r="AM561"/>
      <c r="AO561"/>
      <c r="AQ561"/>
      <c r="AS561"/>
      <c r="AU561"/>
      <c r="AW561"/>
      <c r="AY561"/>
    </row>
    <row r="562" spans="3:51">
      <c r="C562"/>
      <c r="E562"/>
      <c r="G562"/>
      <c r="I562"/>
      <c r="K562"/>
      <c r="M562"/>
      <c r="O562"/>
      <c r="Q562"/>
      <c r="S562"/>
      <c r="U562"/>
      <c r="W562"/>
      <c r="Y562"/>
      <c r="AA562"/>
      <c r="AC562"/>
      <c r="AE562"/>
      <c r="AG562"/>
      <c r="AI562"/>
      <c r="AK562"/>
      <c r="AM562"/>
      <c r="AO562"/>
      <c r="AQ562"/>
      <c r="AS562"/>
      <c r="AU562"/>
      <c r="AW562"/>
      <c r="AY562"/>
    </row>
    <row r="563" spans="3:51">
      <c r="C563"/>
      <c r="E563"/>
      <c r="G563"/>
      <c r="I563"/>
      <c r="K563"/>
      <c r="M563"/>
      <c r="O563"/>
      <c r="Q563"/>
      <c r="S563"/>
      <c r="U563"/>
      <c r="W563"/>
      <c r="Y563"/>
      <c r="AA563"/>
      <c r="AC563"/>
      <c r="AE563"/>
      <c r="AG563"/>
      <c r="AI563"/>
      <c r="AK563"/>
      <c r="AM563"/>
      <c r="AO563"/>
      <c r="AQ563"/>
      <c r="AS563"/>
      <c r="AU563"/>
      <c r="AW563"/>
      <c r="AY563"/>
    </row>
    <row r="564" spans="3:51">
      <c r="C564"/>
      <c r="E564"/>
      <c r="G564"/>
      <c r="I564"/>
      <c r="K564"/>
      <c r="M564"/>
      <c r="O564"/>
      <c r="Q564"/>
      <c r="S564"/>
      <c r="U564"/>
      <c r="W564"/>
      <c r="Y564"/>
      <c r="AA564"/>
      <c r="AC564"/>
      <c r="AE564"/>
      <c r="AG564"/>
      <c r="AI564"/>
      <c r="AK564"/>
      <c r="AM564"/>
      <c r="AO564"/>
      <c r="AQ564"/>
      <c r="AS564"/>
      <c r="AU564"/>
      <c r="AW564"/>
      <c r="AY564"/>
    </row>
    <row r="565" spans="3:51">
      <c r="C565"/>
      <c r="E565"/>
      <c r="G565"/>
      <c r="I565"/>
      <c r="K565"/>
      <c r="M565"/>
      <c r="O565"/>
      <c r="Q565"/>
      <c r="S565"/>
      <c r="U565"/>
      <c r="W565"/>
      <c r="Y565"/>
      <c r="AA565"/>
      <c r="AC565"/>
      <c r="AE565"/>
      <c r="AG565"/>
      <c r="AI565"/>
      <c r="AK565"/>
      <c r="AM565"/>
      <c r="AO565"/>
      <c r="AQ565"/>
      <c r="AS565"/>
      <c r="AU565"/>
      <c r="AW565"/>
      <c r="AY565"/>
    </row>
    <row r="566" spans="3:51">
      <c r="C566"/>
      <c r="E566"/>
      <c r="G566"/>
      <c r="I566"/>
      <c r="K566"/>
      <c r="M566"/>
      <c r="O566"/>
      <c r="Q566"/>
      <c r="S566"/>
      <c r="U566"/>
      <c r="W566"/>
      <c r="Y566"/>
      <c r="AA566"/>
      <c r="AC566"/>
      <c r="AE566"/>
      <c r="AG566"/>
      <c r="AI566"/>
      <c r="AK566"/>
      <c r="AM566"/>
      <c r="AO566"/>
      <c r="AQ566"/>
      <c r="AS566"/>
      <c r="AU566"/>
      <c r="AW566"/>
      <c r="AY566"/>
    </row>
    <row r="567" spans="3:51">
      <c r="C567"/>
      <c r="E567"/>
      <c r="G567"/>
      <c r="I567"/>
      <c r="K567"/>
      <c r="M567"/>
      <c r="O567"/>
      <c r="Q567"/>
      <c r="S567"/>
      <c r="U567"/>
      <c r="W567"/>
      <c r="Y567"/>
      <c r="AA567"/>
      <c r="AC567"/>
      <c r="AE567"/>
      <c r="AG567"/>
      <c r="AI567"/>
      <c r="AK567"/>
      <c r="AM567"/>
      <c r="AO567"/>
      <c r="AQ567"/>
      <c r="AS567"/>
      <c r="AU567"/>
      <c r="AW567"/>
      <c r="AY567"/>
    </row>
    <row r="568" spans="3:51">
      <c r="C568"/>
      <c r="E568"/>
      <c r="G568"/>
      <c r="I568"/>
      <c r="K568"/>
      <c r="M568"/>
      <c r="O568"/>
      <c r="Q568"/>
      <c r="S568"/>
      <c r="U568"/>
      <c r="W568"/>
      <c r="Y568"/>
      <c r="AA568"/>
      <c r="AC568"/>
      <c r="AE568"/>
      <c r="AG568"/>
      <c r="AI568"/>
      <c r="AK568"/>
      <c r="AM568"/>
      <c r="AO568"/>
      <c r="AQ568"/>
      <c r="AS568"/>
      <c r="AU568"/>
      <c r="AW568"/>
      <c r="AY568"/>
    </row>
    <row r="569" spans="3:51">
      <c r="C569"/>
      <c r="E569"/>
      <c r="G569"/>
      <c r="I569"/>
      <c r="K569"/>
      <c r="M569"/>
      <c r="O569"/>
      <c r="Q569"/>
      <c r="S569"/>
      <c r="U569"/>
      <c r="W569"/>
      <c r="Y569"/>
      <c r="AA569"/>
      <c r="AC569"/>
      <c r="AE569"/>
      <c r="AG569"/>
      <c r="AI569"/>
      <c r="AK569"/>
      <c r="AM569"/>
      <c r="AO569"/>
      <c r="AQ569"/>
      <c r="AS569"/>
      <c r="AU569"/>
      <c r="AW569"/>
      <c r="AY569"/>
    </row>
    <row r="570" spans="3:51">
      <c r="C570"/>
      <c r="E570"/>
      <c r="G570"/>
      <c r="I570"/>
      <c r="K570"/>
      <c r="M570"/>
      <c r="O570"/>
      <c r="Q570"/>
      <c r="S570"/>
      <c r="U570"/>
      <c r="W570"/>
      <c r="Y570"/>
      <c r="AA570"/>
      <c r="AC570"/>
      <c r="AE570"/>
      <c r="AG570"/>
      <c r="AI570"/>
      <c r="AK570"/>
      <c r="AM570"/>
      <c r="AO570"/>
      <c r="AQ570"/>
      <c r="AS570"/>
      <c r="AU570"/>
      <c r="AW570"/>
      <c r="AY570"/>
    </row>
    <row r="571" spans="3:51">
      <c r="C571"/>
      <c r="E571"/>
      <c r="G571"/>
      <c r="I571"/>
      <c r="K571"/>
      <c r="M571"/>
      <c r="O571"/>
      <c r="Q571"/>
      <c r="S571"/>
      <c r="U571"/>
      <c r="W571"/>
      <c r="Y571"/>
      <c r="AA571"/>
      <c r="AC571"/>
      <c r="AE571"/>
      <c r="AG571"/>
      <c r="AI571"/>
      <c r="AK571"/>
      <c r="AM571"/>
      <c r="AO571"/>
      <c r="AQ571"/>
      <c r="AS571"/>
      <c r="AU571"/>
      <c r="AW571"/>
      <c r="AY571"/>
    </row>
    <row r="572" spans="3:51">
      <c r="C572"/>
      <c r="E572"/>
      <c r="G572"/>
      <c r="I572"/>
      <c r="K572"/>
      <c r="M572"/>
      <c r="O572"/>
      <c r="Q572"/>
      <c r="S572"/>
      <c r="U572"/>
      <c r="W572"/>
      <c r="Y572"/>
      <c r="AA572"/>
      <c r="AC572"/>
      <c r="AE572"/>
      <c r="AG572"/>
      <c r="AI572"/>
      <c r="AK572"/>
      <c r="AM572"/>
      <c r="AO572"/>
      <c r="AQ572"/>
      <c r="AS572"/>
      <c r="AU572"/>
      <c r="AW572"/>
      <c r="AY572"/>
    </row>
    <row r="573" spans="3:51">
      <c r="C573"/>
      <c r="E573"/>
      <c r="G573"/>
      <c r="I573"/>
      <c r="K573"/>
      <c r="M573"/>
      <c r="O573"/>
      <c r="Q573"/>
      <c r="S573"/>
      <c r="U573"/>
      <c r="W573"/>
      <c r="Y573"/>
      <c r="AA573"/>
      <c r="AC573"/>
      <c r="AE573"/>
      <c r="AG573"/>
      <c r="AI573"/>
      <c r="AK573"/>
      <c r="AM573"/>
      <c r="AO573"/>
      <c r="AQ573"/>
      <c r="AS573"/>
      <c r="AU573"/>
      <c r="AW573"/>
      <c r="AY573"/>
    </row>
    <row r="574" spans="3:51">
      <c r="C574"/>
      <c r="E574"/>
      <c r="G574"/>
      <c r="I574"/>
      <c r="K574"/>
      <c r="M574"/>
      <c r="O574"/>
      <c r="Q574"/>
      <c r="S574"/>
      <c r="U574"/>
      <c r="W574"/>
      <c r="Y574"/>
      <c r="AA574"/>
      <c r="AC574"/>
      <c r="AE574"/>
      <c r="AG574"/>
      <c r="AI574"/>
      <c r="AK574"/>
      <c r="AM574"/>
      <c r="AO574"/>
      <c r="AQ574"/>
      <c r="AS574"/>
      <c r="AU574"/>
      <c r="AW574"/>
      <c r="AY574"/>
    </row>
    <row r="575" spans="3:51">
      <c r="C575"/>
      <c r="E575"/>
      <c r="G575"/>
      <c r="I575"/>
      <c r="K575"/>
      <c r="M575"/>
      <c r="O575"/>
      <c r="Q575"/>
      <c r="S575"/>
      <c r="U575"/>
      <c r="W575"/>
      <c r="Y575"/>
      <c r="AA575"/>
      <c r="AC575"/>
      <c r="AE575"/>
      <c r="AG575"/>
      <c r="AI575"/>
      <c r="AK575"/>
      <c r="AM575"/>
      <c r="AO575"/>
      <c r="AQ575"/>
      <c r="AS575"/>
      <c r="AU575"/>
      <c r="AW575"/>
      <c r="AY575"/>
    </row>
    <row r="576" spans="3:51">
      <c r="C576"/>
      <c r="E576"/>
      <c r="G576"/>
      <c r="I576"/>
      <c r="K576"/>
      <c r="M576"/>
      <c r="O576"/>
      <c r="Q576"/>
      <c r="S576"/>
      <c r="U576"/>
      <c r="W576"/>
      <c r="Y576"/>
      <c r="AA576"/>
      <c r="AC576"/>
      <c r="AE576"/>
      <c r="AG576"/>
      <c r="AI576"/>
      <c r="AK576"/>
      <c r="AM576"/>
      <c r="AO576"/>
      <c r="AQ576"/>
      <c r="AS576"/>
      <c r="AU576"/>
      <c r="AW576"/>
      <c r="AY576"/>
    </row>
    <row r="577" spans="3:51">
      <c r="C577"/>
      <c r="E577"/>
      <c r="G577"/>
      <c r="I577"/>
      <c r="K577"/>
      <c r="M577"/>
      <c r="O577"/>
      <c r="Q577"/>
      <c r="S577"/>
      <c r="U577"/>
      <c r="W577"/>
      <c r="Y577"/>
      <c r="AA577"/>
      <c r="AC577"/>
      <c r="AE577"/>
      <c r="AG577"/>
      <c r="AI577"/>
      <c r="AK577"/>
      <c r="AM577"/>
      <c r="AO577"/>
      <c r="AQ577"/>
      <c r="AS577"/>
      <c r="AU577"/>
      <c r="AW577"/>
      <c r="AY577"/>
    </row>
    <row r="578" spans="3:51">
      <c r="C578"/>
      <c r="E578"/>
      <c r="G578"/>
      <c r="I578"/>
      <c r="K578"/>
      <c r="M578"/>
      <c r="O578"/>
      <c r="Q578"/>
      <c r="S578"/>
      <c r="U578"/>
      <c r="W578"/>
      <c r="Y578"/>
      <c r="AA578"/>
      <c r="AC578"/>
      <c r="AE578"/>
      <c r="AG578"/>
      <c r="AI578"/>
      <c r="AK578"/>
      <c r="AM578"/>
      <c r="AO578"/>
      <c r="AQ578"/>
      <c r="AS578"/>
      <c r="AU578"/>
      <c r="AW578"/>
      <c r="AY578"/>
    </row>
    <row r="579" spans="3:51">
      <c r="C579"/>
      <c r="E579"/>
      <c r="G579"/>
      <c r="I579"/>
      <c r="K579"/>
      <c r="M579"/>
      <c r="O579"/>
      <c r="Q579"/>
      <c r="S579"/>
      <c r="U579"/>
      <c r="W579"/>
      <c r="Y579"/>
      <c r="AA579"/>
      <c r="AC579"/>
      <c r="AE579"/>
      <c r="AG579"/>
      <c r="AI579"/>
      <c r="AK579"/>
      <c r="AM579"/>
      <c r="AO579"/>
      <c r="AQ579"/>
      <c r="AS579"/>
      <c r="AU579"/>
      <c r="AW579"/>
      <c r="AY579"/>
    </row>
    <row r="580" spans="3:51">
      <c r="C580"/>
      <c r="E580"/>
      <c r="G580"/>
      <c r="I580"/>
      <c r="K580"/>
      <c r="M580"/>
      <c r="O580"/>
      <c r="Q580"/>
      <c r="S580"/>
      <c r="U580"/>
      <c r="W580"/>
      <c r="Y580"/>
      <c r="AA580"/>
      <c r="AC580"/>
      <c r="AE580"/>
      <c r="AG580"/>
      <c r="AI580"/>
      <c r="AK580"/>
      <c r="AM580"/>
      <c r="AO580"/>
      <c r="AQ580"/>
      <c r="AS580"/>
      <c r="AU580"/>
      <c r="AW580"/>
      <c r="AY580"/>
    </row>
    <row r="581" spans="3:51">
      <c r="C581"/>
      <c r="E581"/>
      <c r="G581"/>
      <c r="I581"/>
      <c r="K581"/>
      <c r="M581"/>
      <c r="O581"/>
      <c r="Q581"/>
      <c r="S581"/>
      <c r="U581"/>
      <c r="W581"/>
      <c r="Y581"/>
      <c r="AA581"/>
      <c r="AC581"/>
      <c r="AE581"/>
      <c r="AG581"/>
      <c r="AI581"/>
      <c r="AK581"/>
      <c r="AM581"/>
      <c r="AO581"/>
      <c r="AQ581"/>
      <c r="AS581"/>
      <c r="AU581"/>
      <c r="AW581"/>
      <c r="AY581"/>
    </row>
    <row r="582" spans="3:51">
      <c r="C582"/>
      <c r="E582"/>
      <c r="G582"/>
      <c r="I582"/>
      <c r="K582"/>
      <c r="M582"/>
      <c r="O582"/>
      <c r="Q582"/>
      <c r="S582"/>
      <c r="U582"/>
      <c r="W582"/>
      <c r="Y582"/>
      <c r="AA582"/>
      <c r="AC582"/>
      <c r="AE582"/>
      <c r="AG582"/>
      <c r="AI582"/>
      <c r="AK582"/>
      <c r="AM582"/>
      <c r="AO582"/>
      <c r="AQ582"/>
      <c r="AS582"/>
      <c r="AU582"/>
      <c r="AW582"/>
      <c r="AY582"/>
    </row>
    <row r="583" spans="3:51">
      <c r="C583"/>
      <c r="E583"/>
      <c r="G583"/>
      <c r="I583"/>
      <c r="K583"/>
      <c r="M583"/>
      <c r="O583"/>
      <c r="Q583"/>
      <c r="S583"/>
      <c r="U583"/>
      <c r="W583"/>
      <c r="Y583"/>
      <c r="AA583"/>
      <c r="AC583"/>
      <c r="AE583"/>
      <c r="AG583"/>
      <c r="AI583"/>
      <c r="AK583"/>
      <c r="AM583"/>
      <c r="AO583"/>
      <c r="AQ583"/>
      <c r="AS583"/>
      <c r="AU583"/>
      <c r="AW583"/>
      <c r="AY583"/>
    </row>
    <row r="584" spans="3:51">
      <c r="C584"/>
      <c r="E584"/>
      <c r="G584"/>
      <c r="I584"/>
      <c r="K584"/>
      <c r="M584"/>
      <c r="O584"/>
      <c r="Q584"/>
      <c r="S584"/>
      <c r="U584"/>
      <c r="W584"/>
      <c r="Y584"/>
      <c r="AA584"/>
      <c r="AC584"/>
      <c r="AE584"/>
      <c r="AG584"/>
      <c r="AI584"/>
      <c r="AK584"/>
      <c r="AM584"/>
      <c r="AO584"/>
      <c r="AQ584"/>
      <c r="AS584"/>
      <c r="AU584"/>
      <c r="AW584"/>
      <c r="AY584"/>
    </row>
    <row r="585" spans="3:51">
      <c r="C585"/>
      <c r="E585"/>
      <c r="G585"/>
      <c r="I585"/>
      <c r="K585"/>
      <c r="M585"/>
      <c r="O585"/>
      <c r="Q585"/>
      <c r="S585"/>
      <c r="U585"/>
      <c r="W585"/>
      <c r="Y585"/>
      <c r="AA585"/>
      <c r="AC585"/>
      <c r="AE585"/>
      <c r="AG585"/>
      <c r="AI585"/>
      <c r="AK585"/>
      <c r="AM585"/>
      <c r="AO585"/>
      <c r="AQ585"/>
      <c r="AS585"/>
      <c r="AU585"/>
      <c r="AW585"/>
      <c r="AY585"/>
    </row>
    <row r="586" spans="3:51">
      <c r="C586"/>
      <c r="E586"/>
      <c r="G586"/>
      <c r="I586"/>
      <c r="K586"/>
      <c r="M586"/>
      <c r="O586"/>
      <c r="Q586"/>
      <c r="S586"/>
      <c r="U586"/>
      <c r="W586"/>
      <c r="Y586"/>
      <c r="AA586"/>
      <c r="AC586"/>
      <c r="AE586"/>
      <c r="AG586"/>
      <c r="AI586"/>
      <c r="AK586"/>
      <c r="AM586"/>
      <c r="AO586"/>
      <c r="AQ586"/>
      <c r="AS586"/>
      <c r="AU586"/>
      <c r="AW586"/>
      <c r="AY586"/>
    </row>
    <row r="587" spans="3:51">
      <c r="C587"/>
      <c r="E587"/>
      <c r="G587"/>
      <c r="I587"/>
      <c r="K587"/>
      <c r="M587"/>
      <c r="O587"/>
      <c r="Q587"/>
      <c r="S587"/>
      <c r="U587"/>
      <c r="W587"/>
      <c r="Y587"/>
      <c r="AA587"/>
      <c r="AC587"/>
      <c r="AE587"/>
      <c r="AG587"/>
      <c r="AI587"/>
      <c r="AK587"/>
      <c r="AM587"/>
      <c r="AO587"/>
      <c r="AQ587"/>
      <c r="AS587"/>
      <c r="AU587"/>
      <c r="AW587"/>
      <c r="AY587"/>
    </row>
    <row r="588" spans="3:51">
      <c r="C588"/>
      <c r="E588"/>
      <c r="G588"/>
      <c r="I588"/>
      <c r="K588"/>
      <c r="M588"/>
      <c r="O588"/>
      <c r="Q588"/>
      <c r="S588"/>
      <c r="U588"/>
      <c r="W588"/>
      <c r="Y588"/>
      <c r="AA588"/>
      <c r="AC588"/>
      <c r="AE588"/>
      <c r="AG588"/>
      <c r="AI588"/>
      <c r="AK588"/>
      <c r="AM588"/>
      <c r="AO588"/>
      <c r="AQ588"/>
      <c r="AS588"/>
      <c r="AU588"/>
      <c r="AW588"/>
      <c r="AY588"/>
    </row>
    <row r="589" spans="3:51">
      <c r="C589"/>
      <c r="E589"/>
      <c r="G589"/>
      <c r="I589"/>
      <c r="K589"/>
      <c r="M589"/>
      <c r="O589"/>
      <c r="Q589"/>
      <c r="S589"/>
      <c r="U589"/>
      <c r="W589"/>
      <c r="Y589"/>
      <c r="AA589"/>
      <c r="AC589"/>
      <c r="AE589"/>
      <c r="AG589"/>
      <c r="AI589"/>
      <c r="AK589"/>
      <c r="AM589"/>
      <c r="AO589"/>
      <c r="AQ589"/>
      <c r="AS589"/>
      <c r="AU589"/>
      <c r="AW589"/>
      <c r="AY589"/>
    </row>
    <row r="590" spans="3:51">
      <c r="C590"/>
      <c r="E590"/>
      <c r="G590"/>
      <c r="I590"/>
      <c r="K590"/>
      <c r="M590"/>
      <c r="O590"/>
      <c r="Q590"/>
      <c r="S590"/>
      <c r="U590"/>
      <c r="W590"/>
      <c r="Y590"/>
      <c r="AA590"/>
      <c r="AC590"/>
      <c r="AE590"/>
      <c r="AG590"/>
      <c r="AI590"/>
      <c r="AK590"/>
      <c r="AM590"/>
      <c r="AO590"/>
      <c r="AQ590"/>
      <c r="AS590"/>
      <c r="AU590"/>
      <c r="AW590"/>
      <c r="AY590"/>
    </row>
    <row r="591" spans="3:51">
      <c r="C591"/>
      <c r="E591"/>
      <c r="G591"/>
      <c r="I591"/>
      <c r="K591"/>
      <c r="M591"/>
      <c r="O591"/>
      <c r="Q591"/>
      <c r="S591"/>
      <c r="U591"/>
      <c r="W591"/>
      <c r="Y591"/>
      <c r="AA591"/>
      <c r="AC591"/>
      <c r="AE591"/>
      <c r="AG591"/>
      <c r="AI591"/>
      <c r="AK591"/>
      <c r="AM591"/>
      <c r="AO591"/>
      <c r="AQ591"/>
      <c r="AS591"/>
      <c r="AU591"/>
      <c r="AW591"/>
      <c r="AY591"/>
    </row>
    <row r="592" spans="3:51">
      <c r="C592"/>
      <c r="E592"/>
      <c r="G592"/>
      <c r="I592"/>
      <c r="K592"/>
      <c r="M592"/>
      <c r="O592"/>
      <c r="Q592"/>
      <c r="S592"/>
      <c r="U592"/>
      <c r="W592"/>
      <c r="Y592"/>
      <c r="AA592"/>
      <c r="AC592"/>
      <c r="AE592"/>
      <c r="AG592"/>
      <c r="AI592"/>
      <c r="AK592"/>
      <c r="AM592"/>
      <c r="AO592"/>
      <c r="AQ592"/>
      <c r="AS592"/>
      <c r="AU592"/>
      <c r="AW592"/>
      <c r="AY592"/>
    </row>
    <row r="593" spans="3:51">
      <c r="C593"/>
      <c r="E593"/>
      <c r="G593"/>
      <c r="I593"/>
      <c r="K593"/>
      <c r="M593"/>
      <c r="O593"/>
      <c r="Q593"/>
      <c r="S593"/>
      <c r="U593"/>
      <c r="W593"/>
      <c r="Y593"/>
      <c r="AA593"/>
      <c r="AC593"/>
      <c r="AE593"/>
      <c r="AG593"/>
      <c r="AI593"/>
      <c r="AK593"/>
      <c r="AM593"/>
      <c r="AO593"/>
      <c r="AQ593"/>
      <c r="AS593"/>
      <c r="AU593"/>
      <c r="AW593"/>
      <c r="AY593"/>
    </row>
    <row r="594" spans="3:51">
      <c r="C594"/>
      <c r="E594"/>
      <c r="G594"/>
      <c r="I594"/>
      <c r="K594"/>
      <c r="M594"/>
      <c r="O594"/>
      <c r="Q594"/>
      <c r="S594"/>
      <c r="U594"/>
      <c r="W594"/>
      <c r="Y594"/>
      <c r="AA594"/>
      <c r="AC594"/>
      <c r="AE594"/>
      <c r="AG594"/>
      <c r="AI594"/>
      <c r="AK594"/>
      <c r="AM594"/>
      <c r="AO594"/>
      <c r="AQ594"/>
      <c r="AS594"/>
      <c r="AU594"/>
      <c r="AW594"/>
      <c r="AY594"/>
    </row>
    <row r="595" spans="3:51">
      <c r="C595"/>
      <c r="E595"/>
      <c r="G595"/>
      <c r="I595"/>
      <c r="K595"/>
      <c r="M595"/>
      <c r="O595"/>
      <c r="Q595"/>
      <c r="S595"/>
      <c r="U595"/>
      <c r="W595"/>
      <c r="Y595"/>
      <c r="AA595"/>
      <c r="AC595"/>
      <c r="AE595"/>
      <c r="AG595"/>
      <c r="AI595"/>
      <c r="AK595"/>
      <c r="AM595"/>
      <c r="AO595"/>
      <c r="AQ595"/>
      <c r="AS595"/>
      <c r="AU595"/>
      <c r="AW595"/>
      <c r="AY595"/>
    </row>
    <row r="596" spans="3:51">
      <c r="C596"/>
      <c r="E596"/>
      <c r="G596"/>
      <c r="I596"/>
      <c r="K596"/>
      <c r="M596"/>
      <c r="O596"/>
      <c r="Q596"/>
      <c r="S596"/>
      <c r="U596"/>
      <c r="W596"/>
      <c r="Y596"/>
      <c r="AA596"/>
      <c r="AC596"/>
      <c r="AE596"/>
      <c r="AG596"/>
      <c r="AI596"/>
      <c r="AK596"/>
      <c r="AM596"/>
      <c r="AO596"/>
      <c r="AQ596"/>
      <c r="AS596"/>
      <c r="AU596"/>
      <c r="AW596"/>
      <c r="AY596"/>
    </row>
    <row r="597" spans="3:51">
      <c r="C597"/>
      <c r="E597"/>
      <c r="G597"/>
      <c r="I597"/>
      <c r="K597"/>
      <c r="M597"/>
      <c r="O597"/>
      <c r="Q597"/>
      <c r="S597"/>
      <c r="U597"/>
      <c r="W597"/>
      <c r="Y597"/>
      <c r="AA597"/>
      <c r="AC597"/>
      <c r="AE597"/>
      <c r="AG597"/>
      <c r="AI597"/>
      <c r="AK597"/>
      <c r="AM597"/>
      <c r="AO597"/>
      <c r="AQ597"/>
      <c r="AS597"/>
      <c r="AU597"/>
      <c r="AW597"/>
      <c r="AY597"/>
    </row>
    <row r="598" spans="3:51">
      <c r="C598"/>
      <c r="E598"/>
      <c r="G598"/>
      <c r="I598"/>
      <c r="K598"/>
      <c r="M598"/>
      <c r="O598"/>
      <c r="Q598"/>
      <c r="S598"/>
      <c r="U598"/>
      <c r="W598"/>
      <c r="Y598"/>
      <c r="AA598"/>
      <c r="AC598"/>
      <c r="AE598"/>
      <c r="AG598"/>
      <c r="AI598"/>
      <c r="AK598"/>
      <c r="AM598"/>
      <c r="AO598"/>
      <c r="AQ598"/>
      <c r="AS598"/>
      <c r="AU598"/>
      <c r="AW598"/>
      <c r="AY598"/>
    </row>
    <row r="599" spans="3:51">
      <c r="C599"/>
      <c r="E599"/>
      <c r="G599"/>
      <c r="I599"/>
      <c r="K599"/>
      <c r="M599"/>
      <c r="O599"/>
      <c r="Q599"/>
      <c r="S599"/>
      <c r="U599"/>
      <c r="W599"/>
      <c r="Y599"/>
      <c r="AA599"/>
      <c r="AC599"/>
      <c r="AE599"/>
      <c r="AG599"/>
      <c r="AI599"/>
      <c r="AK599"/>
      <c r="AM599"/>
      <c r="AO599"/>
      <c r="AQ599"/>
      <c r="AS599"/>
      <c r="AU599"/>
      <c r="AW599"/>
      <c r="AY599"/>
    </row>
    <row r="600" spans="3:51">
      <c r="C600"/>
      <c r="E600"/>
      <c r="G600"/>
      <c r="I600"/>
      <c r="K600"/>
      <c r="M600"/>
      <c r="O600"/>
      <c r="Q600"/>
      <c r="S600"/>
      <c r="U600"/>
      <c r="W600"/>
      <c r="Y600"/>
      <c r="AA600"/>
      <c r="AC600"/>
      <c r="AE600"/>
      <c r="AG600"/>
      <c r="AI600"/>
      <c r="AK600"/>
      <c r="AM600"/>
      <c r="AO600"/>
      <c r="AQ600"/>
      <c r="AS600"/>
      <c r="AU600"/>
      <c r="AW600"/>
      <c r="AY600"/>
    </row>
    <row r="601" spans="3:51">
      <c r="C601"/>
      <c r="E601"/>
      <c r="G601"/>
      <c r="I601"/>
      <c r="K601"/>
      <c r="M601"/>
      <c r="O601"/>
      <c r="Q601"/>
      <c r="S601"/>
      <c r="U601"/>
      <c r="W601"/>
      <c r="Y601"/>
      <c r="AA601"/>
      <c r="AC601"/>
      <c r="AE601"/>
      <c r="AG601"/>
      <c r="AI601"/>
      <c r="AK601"/>
      <c r="AM601"/>
      <c r="AO601"/>
      <c r="AQ601"/>
      <c r="AS601"/>
      <c r="AU601"/>
      <c r="AW601"/>
      <c r="AY601"/>
    </row>
    <row r="602" spans="3:51">
      <c r="C602"/>
      <c r="E602"/>
      <c r="G602"/>
      <c r="I602"/>
      <c r="K602"/>
      <c r="M602"/>
      <c r="O602"/>
      <c r="Q602"/>
      <c r="S602"/>
      <c r="U602"/>
      <c r="W602"/>
      <c r="Y602"/>
      <c r="AA602"/>
      <c r="AC602"/>
      <c r="AE602"/>
      <c r="AG602"/>
      <c r="AI602"/>
      <c r="AK602"/>
      <c r="AM602"/>
      <c r="AO602"/>
      <c r="AQ602"/>
      <c r="AS602"/>
      <c r="AU602"/>
      <c r="AW602"/>
      <c r="AY602"/>
    </row>
    <row r="603" spans="3:51">
      <c r="C603"/>
      <c r="E603"/>
      <c r="G603"/>
      <c r="I603"/>
      <c r="K603"/>
      <c r="M603"/>
      <c r="O603"/>
      <c r="Q603"/>
      <c r="S603"/>
      <c r="U603"/>
      <c r="W603"/>
      <c r="Y603"/>
      <c r="AA603"/>
      <c r="AC603"/>
      <c r="AE603"/>
      <c r="AG603"/>
      <c r="AI603"/>
      <c r="AK603"/>
      <c r="AM603"/>
      <c r="AO603"/>
      <c r="AQ603"/>
      <c r="AS603"/>
      <c r="AU603"/>
      <c r="AW603"/>
      <c r="AY603"/>
    </row>
    <row r="604" spans="3:51">
      <c r="C604"/>
      <c r="E604"/>
      <c r="G604"/>
      <c r="I604"/>
      <c r="K604"/>
      <c r="M604"/>
      <c r="O604"/>
      <c r="Q604"/>
      <c r="S604"/>
      <c r="U604"/>
      <c r="W604"/>
      <c r="Y604"/>
      <c r="AA604"/>
      <c r="AC604"/>
      <c r="AE604"/>
      <c r="AG604"/>
      <c r="AI604"/>
      <c r="AK604"/>
      <c r="AM604"/>
      <c r="AO604"/>
      <c r="AQ604"/>
      <c r="AS604"/>
      <c r="AU604"/>
      <c r="AW604"/>
      <c r="AY604"/>
    </row>
    <row r="605" spans="3:51">
      <c r="C605"/>
      <c r="E605"/>
      <c r="G605"/>
      <c r="I605"/>
      <c r="K605"/>
      <c r="M605"/>
      <c r="O605"/>
      <c r="Q605"/>
      <c r="S605"/>
      <c r="U605"/>
      <c r="W605"/>
      <c r="Y605"/>
      <c r="AA605"/>
      <c r="AC605"/>
      <c r="AE605"/>
      <c r="AG605"/>
      <c r="AI605"/>
      <c r="AK605"/>
      <c r="AM605"/>
      <c r="AO605"/>
      <c r="AQ605"/>
      <c r="AS605"/>
      <c r="AU605"/>
      <c r="AW605"/>
      <c r="AY605"/>
    </row>
    <row r="606" spans="3:51">
      <c r="C606"/>
      <c r="E606"/>
      <c r="G606"/>
      <c r="I606"/>
      <c r="K606"/>
      <c r="M606"/>
      <c r="O606"/>
      <c r="Q606"/>
      <c r="S606"/>
      <c r="U606"/>
      <c r="W606"/>
      <c r="Y606"/>
      <c r="AA606"/>
      <c r="AC606"/>
      <c r="AE606"/>
      <c r="AG606"/>
      <c r="AI606"/>
      <c r="AK606"/>
      <c r="AM606"/>
      <c r="AO606"/>
      <c r="AQ606"/>
      <c r="AS606"/>
      <c r="AU606"/>
      <c r="AW606"/>
      <c r="AY606"/>
    </row>
    <row r="607" spans="3:51">
      <c r="C607"/>
      <c r="E607"/>
      <c r="G607"/>
      <c r="I607"/>
      <c r="K607"/>
      <c r="M607"/>
      <c r="O607"/>
      <c r="Q607"/>
      <c r="S607"/>
      <c r="U607"/>
      <c r="W607"/>
      <c r="Y607"/>
      <c r="AA607"/>
      <c r="AC607"/>
      <c r="AE607"/>
      <c r="AG607"/>
      <c r="AI607"/>
      <c r="AK607"/>
      <c r="AM607"/>
      <c r="AO607"/>
      <c r="AQ607"/>
      <c r="AS607"/>
      <c r="AU607"/>
      <c r="AW607"/>
      <c r="AY607"/>
    </row>
    <row r="608" spans="3:51">
      <c r="C608"/>
      <c r="E608"/>
      <c r="G608"/>
      <c r="I608"/>
      <c r="K608"/>
      <c r="M608"/>
      <c r="O608"/>
      <c r="Q608"/>
      <c r="S608"/>
      <c r="U608"/>
      <c r="W608"/>
      <c r="Y608"/>
      <c r="AA608"/>
      <c r="AC608"/>
      <c r="AE608"/>
      <c r="AG608"/>
      <c r="AI608"/>
      <c r="AK608"/>
      <c r="AM608"/>
      <c r="AO608"/>
      <c r="AQ608"/>
      <c r="AS608"/>
      <c r="AU608"/>
      <c r="AW608"/>
      <c r="AY608"/>
    </row>
    <row r="609" spans="3:51">
      <c r="C609"/>
      <c r="E609"/>
      <c r="G609"/>
      <c r="I609"/>
      <c r="K609"/>
      <c r="M609"/>
      <c r="O609"/>
      <c r="Q609"/>
      <c r="S609"/>
      <c r="U609"/>
      <c r="W609"/>
      <c r="Y609"/>
      <c r="AA609"/>
      <c r="AC609"/>
      <c r="AE609"/>
      <c r="AG609"/>
      <c r="AI609"/>
      <c r="AK609"/>
      <c r="AM609"/>
      <c r="AO609"/>
      <c r="AQ609"/>
      <c r="AS609"/>
      <c r="AU609"/>
      <c r="AW609"/>
      <c r="AY609"/>
    </row>
    <row r="610" spans="3:51">
      <c r="C610"/>
      <c r="E610"/>
      <c r="G610"/>
      <c r="I610"/>
      <c r="K610"/>
      <c r="M610"/>
      <c r="O610"/>
      <c r="Q610"/>
      <c r="S610"/>
      <c r="U610"/>
      <c r="W610"/>
      <c r="Y610"/>
      <c r="AA610"/>
      <c r="AC610"/>
      <c r="AE610"/>
      <c r="AG610"/>
      <c r="AI610"/>
      <c r="AK610"/>
      <c r="AM610"/>
      <c r="AO610"/>
      <c r="AQ610"/>
      <c r="AS610"/>
      <c r="AU610"/>
      <c r="AW610"/>
      <c r="AY610"/>
    </row>
    <row r="611" spans="3:51">
      <c r="C611"/>
      <c r="E611"/>
      <c r="G611"/>
      <c r="I611"/>
      <c r="K611"/>
      <c r="M611"/>
      <c r="O611"/>
      <c r="Q611"/>
      <c r="S611"/>
      <c r="U611"/>
      <c r="W611"/>
      <c r="Y611"/>
      <c r="AA611"/>
      <c r="AC611"/>
      <c r="AE611"/>
      <c r="AG611"/>
      <c r="AI611"/>
      <c r="AK611"/>
      <c r="AM611"/>
      <c r="AO611"/>
      <c r="AQ611"/>
      <c r="AS611"/>
      <c r="AU611"/>
      <c r="AW611"/>
      <c r="AY611"/>
    </row>
    <row r="612" spans="3:51">
      <c r="C612"/>
      <c r="E612"/>
      <c r="G612"/>
      <c r="I612"/>
      <c r="K612"/>
      <c r="M612"/>
      <c r="O612"/>
      <c r="Q612"/>
      <c r="S612"/>
      <c r="U612"/>
      <c r="W612"/>
      <c r="Y612"/>
      <c r="AA612"/>
      <c r="AC612"/>
      <c r="AE612"/>
      <c r="AG612"/>
      <c r="AI612"/>
      <c r="AK612"/>
      <c r="AM612"/>
      <c r="AO612"/>
      <c r="AQ612"/>
      <c r="AS612"/>
      <c r="AU612"/>
      <c r="AW612"/>
      <c r="AY612"/>
    </row>
    <row r="613" spans="3:51">
      <c r="C613"/>
      <c r="E613"/>
      <c r="G613"/>
      <c r="I613"/>
      <c r="K613"/>
      <c r="M613"/>
      <c r="O613"/>
      <c r="Q613"/>
      <c r="S613"/>
      <c r="U613"/>
      <c r="W613"/>
      <c r="Y613"/>
      <c r="AA613"/>
      <c r="AC613"/>
      <c r="AE613"/>
      <c r="AG613"/>
      <c r="AI613"/>
      <c r="AK613"/>
      <c r="AM613"/>
      <c r="AO613"/>
      <c r="AQ613"/>
      <c r="AS613"/>
      <c r="AU613"/>
      <c r="AW613"/>
      <c r="AY613"/>
    </row>
    <row r="614" spans="3:51">
      <c r="C614"/>
      <c r="E614"/>
      <c r="G614"/>
      <c r="I614"/>
      <c r="K614"/>
      <c r="M614"/>
      <c r="O614"/>
      <c r="Q614"/>
      <c r="S614"/>
      <c r="U614"/>
      <c r="W614"/>
      <c r="Y614"/>
      <c r="AA614"/>
      <c r="AC614"/>
      <c r="AE614"/>
      <c r="AG614"/>
      <c r="AI614"/>
      <c r="AK614"/>
      <c r="AM614"/>
      <c r="AO614"/>
      <c r="AQ614"/>
      <c r="AS614"/>
      <c r="AU614"/>
      <c r="AW614"/>
      <c r="AY614"/>
    </row>
    <row r="615" spans="3:51">
      <c r="C615"/>
      <c r="E615"/>
      <c r="G615"/>
      <c r="I615"/>
      <c r="K615"/>
      <c r="M615"/>
      <c r="O615"/>
      <c r="Q615"/>
      <c r="S615"/>
      <c r="U615"/>
      <c r="W615"/>
      <c r="Y615"/>
      <c r="AA615"/>
      <c r="AC615"/>
      <c r="AE615"/>
      <c r="AG615"/>
      <c r="AI615"/>
      <c r="AK615"/>
      <c r="AM615"/>
      <c r="AO615"/>
      <c r="AQ615"/>
      <c r="AS615"/>
      <c r="AU615"/>
      <c r="AW615"/>
      <c r="AY615"/>
    </row>
    <row r="616" spans="3:51">
      <c r="C616"/>
      <c r="E616"/>
      <c r="G616"/>
      <c r="I616"/>
      <c r="K616"/>
      <c r="M616"/>
      <c r="O616"/>
      <c r="Q616"/>
      <c r="S616"/>
      <c r="U616"/>
      <c r="W616"/>
      <c r="Y616"/>
      <c r="AA616"/>
      <c r="AC616"/>
      <c r="AE616"/>
      <c r="AG616"/>
      <c r="AI616"/>
      <c r="AK616"/>
      <c r="AM616"/>
      <c r="AO616"/>
      <c r="AQ616"/>
      <c r="AS616"/>
      <c r="AU616"/>
      <c r="AW616"/>
      <c r="AY616"/>
    </row>
    <row r="617" spans="3:51">
      <c r="C617"/>
      <c r="E617"/>
      <c r="G617"/>
      <c r="I617"/>
      <c r="K617"/>
      <c r="M617"/>
      <c r="O617"/>
      <c r="Q617"/>
      <c r="S617"/>
      <c r="U617"/>
      <c r="W617"/>
      <c r="Y617"/>
      <c r="AA617"/>
      <c r="AC617"/>
      <c r="AE617"/>
      <c r="AG617"/>
      <c r="AI617"/>
      <c r="AK617"/>
      <c r="AM617"/>
      <c r="AO617"/>
      <c r="AQ617"/>
      <c r="AS617"/>
      <c r="AU617"/>
      <c r="AW617"/>
      <c r="AY617"/>
    </row>
    <row r="618" spans="3:51">
      <c r="C618"/>
      <c r="E618"/>
      <c r="G618"/>
      <c r="I618"/>
      <c r="K618"/>
      <c r="M618"/>
      <c r="O618"/>
      <c r="Q618"/>
      <c r="S618"/>
      <c r="U618"/>
      <c r="W618"/>
      <c r="Y618"/>
      <c r="AA618"/>
      <c r="AC618"/>
      <c r="AE618"/>
      <c r="AG618"/>
      <c r="AI618"/>
      <c r="AK618"/>
      <c r="AM618"/>
      <c r="AO618"/>
      <c r="AQ618"/>
      <c r="AS618"/>
      <c r="AU618"/>
      <c r="AW618"/>
      <c r="AY618"/>
    </row>
    <row r="619" spans="3:51">
      <c r="C619"/>
      <c r="E619"/>
      <c r="G619"/>
      <c r="I619"/>
      <c r="K619"/>
      <c r="M619"/>
      <c r="O619"/>
      <c r="Q619"/>
      <c r="S619"/>
      <c r="U619"/>
      <c r="W619"/>
      <c r="Y619"/>
      <c r="AA619"/>
      <c r="AC619"/>
      <c r="AE619"/>
      <c r="AG619"/>
      <c r="AI619"/>
      <c r="AK619"/>
      <c r="AM619"/>
      <c r="AO619"/>
      <c r="AQ619"/>
      <c r="AS619"/>
      <c r="AU619"/>
      <c r="AW619"/>
      <c r="AY619"/>
    </row>
    <row r="620" spans="3:51">
      <c r="C620"/>
      <c r="E620"/>
      <c r="G620"/>
      <c r="I620"/>
      <c r="K620"/>
      <c r="M620"/>
      <c r="O620"/>
      <c r="Q620"/>
      <c r="S620"/>
      <c r="U620"/>
      <c r="W620"/>
      <c r="Y620"/>
      <c r="AA620"/>
      <c r="AC620"/>
      <c r="AE620"/>
      <c r="AG620"/>
      <c r="AI620"/>
      <c r="AK620"/>
      <c r="AM620"/>
      <c r="AO620"/>
      <c r="AQ620"/>
      <c r="AS620"/>
      <c r="AU620"/>
      <c r="AW620"/>
      <c r="AY620"/>
    </row>
    <row r="621" spans="3:51">
      <c r="C621"/>
      <c r="E621"/>
      <c r="G621"/>
      <c r="I621"/>
      <c r="K621"/>
      <c r="M621"/>
      <c r="O621"/>
      <c r="Q621"/>
      <c r="S621"/>
      <c r="U621"/>
      <c r="W621"/>
      <c r="Y621"/>
      <c r="AA621"/>
      <c r="AC621"/>
      <c r="AE621"/>
      <c r="AG621"/>
      <c r="AI621"/>
      <c r="AK621"/>
      <c r="AM621"/>
      <c r="AO621"/>
      <c r="AQ621"/>
      <c r="AS621"/>
      <c r="AU621"/>
      <c r="AW621"/>
      <c r="AY621"/>
    </row>
    <row r="622" spans="3:51">
      <c r="C622"/>
      <c r="E622"/>
      <c r="G622"/>
      <c r="I622"/>
      <c r="K622"/>
      <c r="M622"/>
      <c r="O622"/>
      <c r="Q622"/>
      <c r="S622"/>
      <c r="U622"/>
      <c r="W622"/>
      <c r="Y622"/>
      <c r="AA622"/>
      <c r="AC622"/>
      <c r="AE622"/>
      <c r="AG622"/>
      <c r="AI622"/>
      <c r="AK622"/>
      <c r="AM622"/>
      <c r="AO622"/>
      <c r="AQ622"/>
      <c r="AS622"/>
      <c r="AU622"/>
      <c r="AW622"/>
      <c r="AY622"/>
    </row>
    <row r="623" spans="3:51">
      <c r="C623"/>
      <c r="E623"/>
      <c r="G623"/>
      <c r="I623"/>
      <c r="K623"/>
      <c r="M623"/>
      <c r="O623"/>
      <c r="Q623"/>
      <c r="S623"/>
      <c r="U623"/>
      <c r="W623"/>
      <c r="Y623"/>
      <c r="AA623"/>
      <c r="AC623"/>
      <c r="AE623"/>
      <c r="AG623"/>
      <c r="AI623"/>
      <c r="AK623"/>
      <c r="AM623"/>
      <c r="AO623"/>
      <c r="AQ623"/>
      <c r="AS623"/>
      <c r="AU623"/>
      <c r="AW623"/>
      <c r="AY623"/>
    </row>
    <row r="624" spans="3:51">
      <c r="C624"/>
      <c r="E624"/>
      <c r="G624"/>
      <c r="I624"/>
      <c r="K624"/>
      <c r="M624"/>
      <c r="O624"/>
      <c r="Q624"/>
      <c r="S624"/>
      <c r="U624"/>
      <c r="W624"/>
      <c r="Y624"/>
      <c r="AA624"/>
      <c r="AC624"/>
      <c r="AE624"/>
      <c r="AG624"/>
      <c r="AI624"/>
      <c r="AK624"/>
      <c r="AM624"/>
      <c r="AO624"/>
      <c r="AQ624"/>
      <c r="AS624"/>
      <c r="AU624"/>
      <c r="AW624"/>
      <c r="AY624"/>
    </row>
    <row r="625" spans="3:51">
      <c r="C625"/>
      <c r="E625"/>
      <c r="G625"/>
      <c r="I625"/>
      <c r="K625"/>
      <c r="M625"/>
      <c r="O625"/>
      <c r="Q625"/>
      <c r="S625"/>
      <c r="U625"/>
      <c r="W625"/>
      <c r="Y625"/>
      <c r="AA625"/>
      <c r="AC625"/>
      <c r="AE625"/>
      <c r="AG625"/>
      <c r="AI625"/>
      <c r="AK625"/>
      <c r="AM625"/>
      <c r="AO625"/>
      <c r="AQ625"/>
      <c r="AS625"/>
      <c r="AU625"/>
      <c r="AW625"/>
      <c r="AY625"/>
    </row>
    <row r="626" spans="3:51">
      <c r="C626"/>
      <c r="E626"/>
      <c r="G626"/>
      <c r="I626"/>
      <c r="K626"/>
      <c r="M626"/>
      <c r="O626"/>
      <c r="Q626"/>
      <c r="S626"/>
      <c r="U626"/>
      <c r="W626"/>
      <c r="Y626"/>
      <c r="AA626"/>
      <c r="AC626"/>
      <c r="AE626"/>
      <c r="AG626"/>
      <c r="AI626"/>
      <c r="AK626"/>
      <c r="AM626"/>
      <c r="AO626"/>
      <c r="AQ626"/>
      <c r="AS626"/>
      <c r="AU626"/>
      <c r="AW626"/>
      <c r="AY626"/>
    </row>
    <row r="627" spans="3:51">
      <c r="C627"/>
      <c r="E627"/>
      <c r="G627"/>
      <c r="I627"/>
      <c r="K627"/>
      <c r="M627"/>
      <c r="O627"/>
      <c r="Q627"/>
      <c r="S627"/>
      <c r="U627"/>
      <c r="W627"/>
      <c r="Y627"/>
      <c r="AA627"/>
      <c r="AC627"/>
      <c r="AE627"/>
      <c r="AG627"/>
      <c r="AI627"/>
      <c r="AK627"/>
      <c r="AM627"/>
      <c r="AO627"/>
      <c r="AQ627"/>
      <c r="AS627"/>
      <c r="AU627"/>
      <c r="AW627"/>
      <c r="AY627"/>
    </row>
    <row r="628" spans="3:51">
      <c r="C628"/>
      <c r="E628"/>
      <c r="G628"/>
      <c r="I628"/>
      <c r="K628"/>
      <c r="M628"/>
      <c r="O628"/>
      <c r="Q628"/>
      <c r="S628"/>
      <c r="U628"/>
      <c r="W628"/>
      <c r="Y628"/>
      <c r="AA628"/>
      <c r="AC628"/>
      <c r="AE628"/>
      <c r="AG628"/>
      <c r="AI628"/>
      <c r="AK628"/>
      <c r="AM628"/>
      <c r="AO628"/>
      <c r="AQ628"/>
      <c r="AS628"/>
      <c r="AU628"/>
      <c r="AW628"/>
      <c r="AY628"/>
    </row>
    <row r="629" spans="3:51">
      <c r="C629"/>
      <c r="E629"/>
      <c r="G629"/>
      <c r="I629"/>
      <c r="K629"/>
      <c r="M629"/>
      <c r="O629"/>
      <c r="Q629"/>
      <c r="S629"/>
      <c r="U629"/>
      <c r="W629"/>
      <c r="Y629"/>
      <c r="AA629"/>
      <c r="AC629"/>
      <c r="AE629"/>
      <c r="AG629"/>
      <c r="AI629"/>
      <c r="AK629"/>
      <c r="AM629"/>
      <c r="AO629"/>
      <c r="AQ629"/>
      <c r="AS629"/>
      <c r="AU629"/>
      <c r="AW629"/>
      <c r="AY629"/>
    </row>
    <row r="630" spans="3:51">
      <c r="C630"/>
      <c r="E630"/>
      <c r="G630"/>
      <c r="I630"/>
      <c r="K630"/>
      <c r="M630"/>
      <c r="O630"/>
      <c r="Q630"/>
      <c r="S630"/>
      <c r="U630"/>
      <c r="W630"/>
      <c r="Y630"/>
      <c r="AA630"/>
      <c r="AC630"/>
      <c r="AE630"/>
      <c r="AG630"/>
      <c r="AI630"/>
      <c r="AK630"/>
      <c r="AM630"/>
      <c r="AO630"/>
      <c r="AQ630"/>
      <c r="AS630"/>
      <c r="AU630"/>
      <c r="AW630"/>
      <c r="AY630"/>
    </row>
    <row r="631" spans="3:51">
      <c r="C631"/>
      <c r="E631"/>
      <c r="G631"/>
      <c r="I631"/>
      <c r="K631"/>
      <c r="M631"/>
      <c r="O631"/>
      <c r="Q631"/>
      <c r="S631"/>
      <c r="U631"/>
      <c r="W631"/>
      <c r="Y631"/>
      <c r="AA631"/>
      <c r="AC631"/>
      <c r="AE631"/>
      <c r="AG631"/>
      <c r="AI631"/>
      <c r="AK631"/>
      <c r="AM631"/>
      <c r="AO631"/>
      <c r="AQ631"/>
      <c r="AS631"/>
      <c r="AU631"/>
      <c r="AW631"/>
      <c r="AY631"/>
    </row>
    <row r="632" spans="3:51">
      <c r="C632"/>
      <c r="E632"/>
      <c r="G632"/>
      <c r="I632"/>
      <c r="K632"/>
      <c r="M632"/>
      <c r="O632"/>
      <c r="Q632"/>
      <c r="S632"/>
      <c r="U632"/>
      <c r="W632"/>
      <c r="Y632"/>
      <c r="AA632"/>
      <c r="AC632"/>
      <c r="AE632"/>
      <c r="AG632"/>
      <c r="AI632"/>
      <c r="AK632"/>
      <c r="AM632"/>
      <c r="AO632"/>
      <c r="AQ632"/>
      <c r="AS632"/>
      <c r="AU632"/>
      <c r="AW632"/>
      <c r="AY632"/>
    </row>
    <row r="633" spans="3:51">
      <c r="C633"/>
      <c r="E633"/>
      <c r="G633"/>
      <c r="I633"/>
      <c r="K633"/>
      <c r="M633"/>
      <c r="O633"/>
      <c r="Q633"/>
      <c r="S633"/>
      <c r="U633"/>
      <c r="W633"/>
      <c r="Y633"/>
      <c r="AA633"/>
      <c r="AC633"/>
      <c r="AE633"/>
      <c r="AG633"/>
      <c r="AI633"/>
      <c r="AK633"/>
      <c r="AM633"/>
      <c r="AO633"/>
      <c r="AQ633"/>
      <c r="AS633"/>
      <c r="AU633"/>
      <c r="AW633"/>
      <c r="AY633"/>
    </row>
    <row r="634" spans="3:51">
      <c r="C634"/>
      <c r="E634"/>
      <c r="G634"/>
      <c r="I634"/>
      <c r="K634"/>
      <c r="M634"/>
      <c r="O634"/>
      <c r="Q634"/>
      <c r="S634"/>
      <c r="U634"/>
      <c r="W634"/>
      <c r="Y634"/>
      <c r="AA634"/>
      <c r="AC634"/>
      <c r="AE634"/>
      <c r="AG634"/>
      <c r="AI634"/>
      <c r="AK634"/>
      <c r="AM634"/>
      <c r="AO634"/>
      <c r="AQ634"/>
      <c r="AS634"/>
      <c r="AU634"/>
      <c r="AW634"/>
      <c r="AY634"/>
    </row>
    <row r="635" spans="3:51">
      <c r="C635"/>
      <c r="E635"/>
      <c r="G635"/>
      <c r="I635"/>
      <c r="K635"/>
      <c r="M635"/>
      <c r="O635"/>
      <c r="Q635"/>
      <c r="S635"/>
      <c r="U635"/>
      <c r="W635"/>
      <c r="Y635"/>
      <c r="AA635"/>
      <c r="AC635"/>
      <c r="AE635"/>
      <c r="AG635"/>
      <c r="AI635"/>
      <c r="AK635"/>
      <c r="AM635"/>
      <c r="AO635"/>
      <c r="AQ635"/>
      <c r="AS635"/>
      <c r="AU635"/>
      <c r="AW635"/>
      <c r="AY635"/>
    </row>
    <row r="636" spans="3:51">
      <c r="C636"/>
      <c r="E636"/>
      <c r="G636"/>
      <c r="I636"/>
      <c r="K636"/>
      <c r="M636"/>
      <c r="O636"/>
      <c r="Q636"/>
      <c r="S636"/>
      <c r="U636"/>
      <c r="W636"/>
      <c r="Y636"/>
      <c r="AA636"/>
      <c r="AC636"/>
      <c r="AE636"/>
      <c r="AG636"/>
      <c r="AI636"/>
      <c r="AK636"/>
      <c r="AM636"/>
      <c r="AO636"/>
      <c r="AQ636"/>
      <c r="AS636"/>
      <c r="AU636"/>
      <c r="AW636"/>
      <c r="AY636"/>
    </row>
    <row r="637" spans="3:51">
      <c r="C637"/>
      <c r="E637"/>
      <c r="G637"/>
      <c r="I637"/>
      <c r="K637"/>
      <c r="M637"/>
      <c r="O637"/>
      <c r="Q637"/>
      <c r="S637"/>
      <c r="U637"/>
      <c r="W637"/>
      <c r="Y637"/>
      <c r="AA637"/>
      <c r="AC637"/>
      <c r="AE637"/>
      <c r="AG637"/>
      <c r="AI637"/>
      <c r="AK637"/>
      <c r="AM637"/>
      <c r="AO637"/>
      <c r="AQ637"/>
      <c r="AS637"/>
      <c r="AU637"/>
      <c r="AW637"/>
      <c r="AY637"/>
    </row>
    <row r="638" spans="3:51">
      <c r="C638"/>
      <c r="E638"/>
      <c r="G638"/>
      <c r="I638"/>
      <c r="K638"/>
      <c r="M638"/>
      <c r="O638"/>
      <c r="Q638"/>
      <c r="S638"/>
      <c r="U638"/>
      <c r="W638"/>
      <c r="Y638"/>
      <c r="AA638"/>
      <c r="AC638"/>
      <c r="AE638"/>
      <c r="AG638"/>
      <c r="AI638"/>
      <c r="AK638"/>
      <c r="AM638"/>
      <c r="AO638"/>
      <c r="AQ638"/>
      <c r="AS638"/>
      <c r="AU638"/>
      <c r="AW638"/>
      <c r="AY638"/>
    </row>
    <row r="639" spans="3:51">
      <c r="C639"/>
      <c r="E639"/>
      <c r="G639"/>
      <c r="I639"/>
      <c r="K639"/>
      <c r="M639"/>
      <c r="O639"/>
      <c r="Q639"/>
      <c r="S639"/>
      <c r="U639"/>
      <c r="W639"/>
      <c r="Y639"/>
      <c r="AA639"/>
      <c r="AC639"/>
      <c r="AE639"/>
      <c r="AG639"/>
      <c r="AI639"/>
      <c r="AK639"/>
      <c r="AM639"/>
      <c r="AO639"/>
      <c r="AQ639"/>
      <c r="AS639"/>
      <c r="AU639"/>
      <c r="AW639"/>
      <c r="AY639"/>
    </row>
    <row r="640" spans="3:51">
      <c r="C640"/>
      <c r="E640"/>
      <c r="G640"/>
      <c r="I640"/>
      <c r="K640"/>
      <c r="M640"/>
      <c r="O640"/>
      <c r="Q640"/>
      <c r="S640"/>
      <c r="U640"/>
      <c r="W640"/>
      <c r="Y640"/>
      <c r="AA640"/>
      <c r="AC640"/>
      <c r="AE640"/>
      <c r="AG640"/>
      <c r="AI640"/>
      <c r="AK640"/>
      <c r="AM640"/>
      <c r="AO640"/>
      <c r="AQ640"/>
      <c r="AS640"/>
      <c r="AU640"/>
      <c r="AW640"/>
      <c r="AY640"/>
    </row>
    <row r="641" spans="3:51">
      <c r="C641"/>
      <c r="E641"/>
      <c r="G641"/>
      <c r="I641"/>
      <c r="K641"/>
      <c r="M641"/>
      <c r="O641"/>
      <c r="Q641"/>
      <c r="S641"/>
      <c r="U641"/>
      <c r="W641"/>
      <c r="Y641"/>
      <c r="AA641"/>
      <c r="AC641"/>
      <c r="AE641"/>
      <c r="AG641"/>
      <c r="AI641"/>
      <c r="AK641"/>
      <c r="AM641"/>
      <c r="AO641"/>
      <c r="AQ641"/>
      <c r="AS641"/>
      <c r="AU641"/>
      <c r="AW641"/>
      <c r="AY641"/>
    </row>
    <row r="642" spans="3:51">
      <c r="C642"/>
      <c r="E642"/>
      <c r="G642"/>
      <c r="I642"/>
      <c r="K642"/>
      <c r="M642"/>
      <c r="O642"/>
      <c r="Q642"/>
      <c r="S642"/>
      <c r="U642"/>
      <c r="W642"/>
      <c r="Y642"/>
      <c r="AA642"/>
      <c r="AC642"/>
      <c r="AE642"/>
      <c r="AG642"/>
      <c r="AI642"/>
      <c r="AK642"/>
      <c r="AM642"/>
      <c r="AO642"/>
      <c r="AQ642"/>
      <c r="AS642"/>
      <c r="AU642"/>
      <c r="AW642"/>
      <c r="AY642"/>
    </row>
    <row r="643" spans="3:51">
      <c r="C643"/>
      <c r="E643"/>
      <c r="G643"/>
      <c r="I643"/>
      <c r="K643"/>
      <c r="M643"/>
      <c r="O643"/>
      <c r="Q643"/>
      <c r="S643"/>
      <c r="U643"/>
      <c r="W643"/>
      <c r="Y643"/>
      <c r="AA643"/>
      <c r="AC643"/>
      <c r="AE643"/>
      <c r="AG643"/>
      <c r="AI643"/>
      <c r="AK643"/>
      <c r="AM643"/>
      <c r="AO643"/>
      <c r="AQ643"/>
      <c r="AS643"/>
      <c r="AU643"/>
      <c r="AW643"/>
      <c r="AY643"/>
    </row>
    <row r="644" spans="3:51">
      <c r="C644"/>
      <c r="E644"/>
      <c r="G644"/>
      <c r="I644"/>
      <c r="K644"/>
      <c r="M644"/>
      <c r="O644"/>
      <c r="Q644"/>
      <c r="S644"/>
      <c r="U644"/>
      <c r="W644"/>
      <c r="Y644"/>
      <c r="AA644"/>
      <c r="AC644"/>
      <c r="AE644"/>
      <c r="AG644"/>
      <c r="AI644"/>
      <c r="AK644"/>
      <c r="AM644"/>
      <c r="AO644"/>
      <c r="AQ644"/>
      <c r="AS644"/>
      <c r="AU644"/>
      <c r="AW644"/>
      <c r="AY644"/>
    </row>
    <row r="645" spans="3:51">
      <c r="C645"/>
      <c r="E645"/>
      <c r="G645"/>
      <c r="I645"/>
      <c r="K645"/>
      <c r="M645"/>
      <c r="O645"/>
      <c r="Q645"/>
      <c r="S645"/>
      <c r="U645"/>
      <c r="W645"/>
      <c r="Y645"/>
      <c r="AA645"/>
      <c r="AC645"/>
      <c r="AE645"/>
      <c r="AG645"/>
      <c r="AI645"/>
      <c r="AK645"/>
      <c r="AM645"/>
      <c r="AO645"/>
      <c r="AQ645"/>
      <c r="AS645"/>
      <c r="AU645"/>
      <c r="AW645"/>
      <c r="AY645"/>
    </row>
    <row r="646" spans="3:51">
      <c r="C646"/>
      <c r="E646"/>
      <c r="G646"/>
      <c r="I646"/>
      <c r="K646"/>
      <c r="M646"/>
      <c r="O646"/>
      <c r="Q646"/>
      <c r="S646"/>
      <c r="U646"/>
      <c r="W646"/>
      <c r="Y646"/>
      <c r="AA646"/>
      <c r="AC646"/>
      <c r="AE646"/>
      <c r="AG646"/>
      <c r="AI646"/>
      <c r="AK646"/>
      <c r="AM646"/>
      <c r="AO646"/>
      <c r="AQ646"/>
      <c r="AS646"/>
      <c r="AU646"/>
      <c r="AW646"/>
      <c r="AY646"/>
    </row>
    <row r="647" spans="3:51">
      <c r="C647"/>
      <c r="E647"/>
      <c r="G647"/>
      <c r="I647"/>
      <c r="K647"/>
      <c r="M647"/>
      <c r="O647"/>
      <c r="Q647"/>
      <c r="S647"/>
      <c r="U647"/>
      <c r="W647"/>
      <c r="Y647"/>
      <c r="AA647"/>
      <c r="AC647"/>
      <c r="AE647"/>
      <c r="AG647"/>
      <c r="AI647"/>
      <c r="AK647"/>
      <c r="AM647"/>
      <c r="AO647"/>
      <c r="AQ647"/>
      <c r="AS647"/>
      <c r="AU647"/>
      <c r="AW647"/>
      <c r="AY647"/>
    </row>
    <row r="648" spans="3:51">
      <c r="C648"/>
      <c r="E648"/>
      <c r="G648"/>
      <c r="I648"/>
      <c r="K648"/>
      <c r="M648"/>
      <c r="O648"/>
      <c r="Q648"/>
      <c r="S648"/>
      <c r="U648"/>
      <c r="W648"/>
      <c r="Y648"/>
      <c r="AA648"/>
      <c r="AC648"/>
      <c r="AE648"/>
      <c r="AG648"/>
      <c r="AI648"/>
      <c r="AK648"/>
      <c r="AM648"/>
      <c r="AO648"/>
      <c r="AQ648"/>
      <c r="AS648"/>
      <c r="AU648"/>
      <c r="AW648"/>
      <c r="AY648"/>
    </row>
    <row r="649" spans="3:51">
      <c r="C649"/>
      <c r="E649"/>
      <c r="G649"/>
      <c r="I649"/>
      <c r="K649"/>
      <c r="M649"/>
      <c r="O649"/>
      <c r="Q649"/>
      <c r="S649"/>
      <c r="U649"/>
      <c r="W649"/>
      <c r="Y649"/>
      <c r="AA649"/>
      <c r="AC649"/>
      <c r="AE649"/>
      <c r="AG649"/>
      <c r="AI649"/>
      <c r="AK649"/>
      <c r="AM649"/>
      <c r="AO649"/>
      <c r="AQ649"/>
      <c r="AS649"/>
      <c r="AU649"/>
      <c r="AW649"/>
      <c r="AY649"/>
    </row>
    <row r="650" spans="3:51">
      <c r="C650"/>
      <c r="E650"/>
      <c r="G650"/>
      <c r="I650"/>
      <c r="K650"/>
      <c r="M650"/>
      <c r="O650"/>
      <c r="Q650"/>
      <c r="S650"/>
      <c r="U650"/>
      <c r="W650"/>
      <c r="Y650"/>
      <c r="AA650"/>
      <c r="AC650"/>
      <c r="AE650"/>
      <c r="AG650"/>
      <c r="AI650"/>
      <c r="AK650"/>
      <c r="AM650"/>
      <c r="AO650"/>
      <c r="AQ650"/>
      <c r="AS650"/>
      <c r="AU650"/>
      <c r="AW650"/>
      <c r="AY650"/>
    </row>
    <row r="651" spans="3:51">
      <c r="C651"/>
      <c r="E651"/>
      <c r="G651"/>
      <c r="I651"/>
      <c r="K651"/>
      <c r="M651"/>
      <c r="O651"/>
      <c r="Q651"/>
      <c r="S651"/>
      <c r="U651"/>
      <c r="W651"/>
      <c r="Y651"/>
      <c r="AA651"/>
      <c r="AC651"/>
      <c r="AE651"/>
      <c r="AG651"/>
      <c r="AI651"/>
      <c r="AK651"/>
      <c r="AM651"/>
      <c r="AO651"/>
      <c r="AQ651"/>
      <c r="AS651"/>
      <c r="AU651"/>
      <c r="AW651"/>
      <c r="AY651"/>
    </row>
    <row r="652" spans="3:51">
      <c r="C652"/>
      <c r="E652"/>
      <c r="G652"/>
      <c r="I652"/>
      <c r="K652"/>
      <c r="M652"/>
      <c r="O652"/>
      <c r="Q652"/>
      <c r="S652"/>
      <c r="U652"/>
      <c r="W652"/>
      <c r="Y652"/>
      <c r="AA652"/>
      <c r="AC652"/>
      <c r="AE652"/>
      <c r="AG652"/>
      <c r="AI652"/>
      <c r="AK652"/>
      <c r="AM652"/>
      <c r="AO652"/>
      <c r="AQ652"/>
      <c r="AS652"/>
      <c r="AU652"/>
      <c r="AW652"/>
      <c r="AY652"/>
    </row>
    <row r="653" spans="3:51">
      <c r="C653"/>
      <c r="E653"/>
      <c r="G653"/>
      <c r="I653"/>
      <c r="K653"/>
      <c r="M653"/>
      <c r="O653"/>
      <c r="Q653"/>
      <c r="S653"/>
      <c r="U653"/>
      <c r="W653"/>
      <c r="Y653"/>
      <c r="AA653"/>
      <c r="AC653"/>
      <c r="AE653"/>
      <c r="AG653"/>
      <c r="AI653"/>
      <c r="AK653"/>
      <c r="AM653"/>
      <c r="AO653"/>
      <c r="AQ653"/>
      <c r="AS653"/>
      <c r="AU653"/>
      <c r="AW653"/>
      <c r="AY653"/>
    </row>
    <row r="654" spans="3:51">
      <c r="C654"/>
      <c r="E654"/>
      <c r="G654"/>
      <c r="I654"/>
      <c r="K654"/>
      <c r="M654"/>
      <c r="O654"/>
      <c r="Q654"/>
      <c r="S654"/>
      <c r="U654"/>
      <c r="W654"/>
      <c r="Y654"/>
      <c r="AA654"/>
      <c r="AC654"/>
      <c r="AE654"/>
      <c r="AG654"/>
      <c r="AI654"/>
      <c r="AK654"/>
      <c r="AM654"/>
      <c r="AO654"/>
      <c r="AQ654"/>
      <c r="AS654"/>
      <c r="AU654"/>
      <c r="AW654"/>
      <c r="AY654"/>
    </row>
    <row r="655" spans="3:51">
      <c r="C655"/>
      <c r="E655"/>
      <c r="G655"/>
      <c r="I655"/>
      <c r="K655"/>
      <c r="M655"/>
      <c r="O655"/>
      <c r="Q655"/>
      <c r="S655"/>
      <c r="U655"/>
      <c r="W655"/>
      <c r="Y655"/>
      <c r="AA655"/>
      <c r="AC655"/>
      <c r="AE655"/>
      <c r="AG655"/>
      <c r="AI655"/>
      <c r="AK655"/>
      <c r="AM655"/>
      <c r="AO655"/>
      <c r="AQ655"/>
      <c r="AS655"/>
      <c r="AU655"/>
      <c r="AW655"/>
      <c r="AY655"/>
    </row>
    <row r="656" spans="3:51">
      <c r="C656"/>
      <c r="E656"/>
      <c r="G656"/>
      <c r="I656"/>
      <c r="K656"/>
      <c r="M656"/>
      <c r="O656"/>
      <c r="Q656"/>
      <c r="S656"/>
      <c r="U656"/>
      <c r="W656"/>
      <c r="Y656"/>
      <c r="AA656"/>
      <c r="AC656"/>
      <c r="AE656"/>
      <c r="AG656"/>
      <c r="AI656"/>
      <c r="AK656"/>
      <c r="AM656"/>
      <c r="AO656"/>
      <c r="AQ656"/>
      <c r="AS656"/>
      <c r="AU656"/>
      <c r="AW656"/>
      <c r="AY656"/>
    </row>
    <row r="657" spans="3:51">
      <c r="C657"/>
      <c r="E657"/>
      <c r="G657"/>
      <c r="I657"/>
      <c r="K657"/>
      <c r="M657"/>
      <c r="O657"/>
      <c r="Q657"/>
      <c r="S657"/>
      <c r="U657"/>
      <c r="W657"/>
      <c r="Y657"/>
      <c r="AA657"/>
      <c r="AC657"/>
      <c r="AE657"/>
      <c r="AG657"/>
      <c r="AI657"/>
      <c r="AK657"/>
      <c r="AM657"/>
      <c r="AO657"/>
      <c r="AQ657"/>
      <c r="AS657"/>
      <c r="AU657"/>
      <c r="AW657"/>
      <c r="AY657"/>
    </row>
    <row r="658" spans="3:51">
      <c r="C658"/>
      <c r="E658"/>
      <c r="G658"/>
      <c r="I658"/>
      <c r="K658"/>
      <c r="M658"/>
      <c r="O658"/>
      <c r="Q658"/>
      <c r="S658"/>
      <c r="U658"/>
      <c r="W658"/>
      <c r="Y658"/>
      <c r="AA658"/>
      <c r="AC658"/>
      <c r="AE658"/>
      <c r="AG658"/>
      <c r="AI658"/>
      <c r="AK658"/>
      <c r="AM658"/>
      <c r="AO658"/>
      <c r="AQ658"/>
      <c r="AS658"/>
      <c r="AU658"/>
      <c r="AW658"/>
      <c r="AY658"/>
    </row>
    <row r="659" spans="3:51">
      <c r="C659"/>
      <c r="E659"/>
      <c r="G659"/>
      <c r="I659"/>
      <c r="K659"/>
      <c r="M659"/>
      <c r="O659"/>
      <c r="Q659"/>
      <c r="S659"/>
      <c r="U659"/>
      <c r="W659"/>
      <c r="Y659"/>
      <c r="AA659"/>
      <c r="AC659"/>
      <c r="AE659"/>
      <c r="AG659"/>
      <c r="AI659"/>
      <c r="AK659"/>
      <c r="AM659"/>
      <c r="AO659"/>
      <c r="AQ659"/>
      <c r="AS659"/>
      <c r="AU659"/>
      <c r="AW659"/>
      <c r="AY659"/>
    </row>
    <row r="660" spans="3:51">
      <c r="C660"/>
      <c r="E660"/>
      <c r="G660"/>
      <c r="I660"/>
      <c r="K660"/>
      <c r="M660"/>
      <c r="O660"/>
      <c r="Q660"/>
      <c r="S660"/>
      <c r="U660"/>
      <c r="W660"/>
      <c r="Y660"/>
      <c r="AA660"/>
      <c r="AC660"/>
      <c r="AE660"/>
      <c r="AG660"/>
      <c r="AI660"/>
      <c r="AK660"/>
      <c r="AM660"/>
      <c r="AO660"/>
      <c r="AQ660"/>
      <c r="AS660"/>
      <c r="AU660"/>
      <c r="AW660"/>
      <c r="AY660"/>
    </row>
    <row r="661" spans="3:51">
      <c r="C661"/>
      <c r="E661"/>
      <c r="G661"/>
      <c r="I661"/>
      <c r="K661"/>
      <c r="M661"/>
      <c r="O661"/>
      <c r="Q661"/>
      <c r="S661"/>
      <c r="U661"/>
      <c r="W661"/>
      <c r="Y661"/>
      <c r="AA661"/>
      <c r="AC661"/>
      <c r="AE661"/>
      <c r="AG661"/>
      <c r="AI661"/>
      <c r="AK661"/>
      <c r="AM661"/>
      <c r="AO661"/>
      <c r="AQ661"/>
      <c r="AS661"/>
      <c r="AU661"/>
      <c r="AW661"/>
      <c r="AY661"/>
    </row>
    <row r="662" spans="3:51">
      <c r="C662"/>
      <c r="E662"/>
      <c r="G662"/>
      <c r="I662"/>
      <c r="K662"/>
      <c r="M662"/>
      <c r="O662"/>
      <c r="Q662"/>
      <c r="S662"/>
      <c r="U662"/>
      <c r="W662"/>
      <c r="Y662"/>
      <c r="AA662"/>
      <c r="AC662"/>
      <c r="AE662"/>
      <c r="AG662"/>
      <c r="AI662"/>
      <c r="AK662"/>
      <c r="AM662"/>
      <c r="AO662"/>
      <c r="AQ662"/>
      <c r="AS662"/>
      <c r="AU662"/>
      <c r="AW662"/>
      <c r="AY662"/>
    </row>
    <row r="663" spans="3:51">
      <c r="C663"/>
      <c r="E663"/>
      <c r="G663"/>
      <c r="I663"/>
      <c r="K663"/>
      <c r="M663"/>
      <c r="O663"/>
      <c r="Q663"/>
      <c r="S663"/>
      <c r="U663"/>
      <c r="W663"/>
      <c r="Y663"/>
      <c r="AA663"/>
      <c r="AC663"/>
      <c r="AE663"/>
      <c r="AG663"/>
      <c r="AI663"/>
      <c r="AK663"/>
      <c r="AM663"/>
      <c r="AO663"/>
      <c r="AQ663"/>
      <c r="AS663"/>
      <c r="AU663"/>
      <c r="AW663"/>
      <c r="AY663"/>
    </row>
    <row r="664" spans="3:51">
      <c r="C664"/>
      <c r="E664"/>
      <c r="G664"/>
      <c r="I664"/>
      <c r="K664"/>
      <c r="M664"/>
      <c r="O664"/>
      <c r="Q664"/>
      <c r="S664"/>
      <c r="U664"/>
      <c r="W664"/>
      <c r="Y664"/>
      <c r="AA664"/>
      <c r="AC664"/>
      <c r="AE664"/>
      <c r="AG664"/>
      <c r="AI664"/>
      <c r="AK664"/>
      <c r="AM664"/>
      <c r="AO664"/>
      <c r="AQ664"/>
      <c r="AS664"/>
      <c r="AU664"/>
      <c r="AW664"/>
      <c r="AY664"/>
    </row>
    <row r="665" spans="3:51">
      <c r="C665"/>
      <c r="E665"/>
      <c r="G665"/>
      <c r="I665"/>
      <c r="K665"/>
      <c r="M665"/>
      <c r="O665"/>
      <c r="Q665"/>
      <c r="S665"/>
      <c r="U665"/>
      <c r="W665"/>
      <c r="Y665"/>
      <c r="AA665"/>
      <c r="AC665"/>
      <c r="AE665"/>
      <c r="AG665"/>
      <c r="AI665"/>
      <c r="AK665"/>
      <c r="AM665"/>
      <c r="AO665"/>
      <c r="AQ665"/>
      <c r="AS665"/>
      <c r="AU665"/>
      <c r="AW665"/>
      <c r="AY665"/>
    </row>
    <row r="666" spans="3:51">
      <c r="C666"/>
      <c r="E666"/>
      <c r="G666"/>
      <c r="I666"/>
      <c r="K666"/>
      <c r="M666"/>
      <c r="O666"/>
      <c r="Q666"/>
      <c r="S666"/>
      <c r="U666"/>
      <c r="W666"/>
      <c r="Y666"/>
      <c r="AA666"/>
      <c r="AC666"/>
      <c r="AE666"/>
      <c r="AG666"/>
      <c r="AI666"/>
      <c r="AK666"/>
      <c r="AM666"/>
      <c r="AO666"/>
      <c r="AQ666"/>
      <c r="AS666"/>
      <c r="AU666"/>
      <c r="AW666"/>
      <c r="AY666"/>
    </row>
    <row r="667" spans="3:51">
      <c r="C667"/>
      <c r="E667"/>
      <c r="G667"/>
      <c r="I667"/>
      <c r="K667"/>
      <c r="M667"/>
      <c r="O667"/>
      <c r="Q667"/>
      <c r="S667"/>
      <c r="U667"/>
      <c r="W667"/>
      <c r="Y667"/>
      <c r="AA667"/>
      <c r="AC667"/>
      <c r="AE667"/>
      <c r="AG667"/>
      <c r="AI667"/>
      <c r="AK667"/>
      <c r="AM667"/>
      <c r="AO667"/>
      <c r="AQ667"/>
      <c r="AS667"/>
      <c r="AU667"/>
      <c r="AW667"/>
      <c r="AY667"/>
    </row>
    <row r="668" spans="3:51">
      <c r="C668"/>
      <c r="E668"/>
      <c r="G668"/>
      <c r="I668"/>
      <c r="K668"/>
      <c r="M668"/>
      <c r="O668"/>
      <c r="Q668"/>
      <c r="S668"/>
      <c r="U668"/>
      <c r="W668"/>
      <c r="Y668"/>
      <c r="AA668"/>
      <c r="AC668"/>
      <c r="AE668"/>
      <c r="AG668"/>
      <c r="AI668"/>
      <c r="AK668"/>
      <c r="AM668"/>
      <c r="AO668"/>
      <c r="AQ668"/>
      <c r="AS668"/>
      <c r="AU668"/>
      <c r="AW668"/>
      <c r="AY668"/>
    </row>
    <row r="669" spans="3:51">
      <c r="C669"/>
      <c r="E669"/>
      <c r="G669"/>
      <c r="I669"/>
      <c r="K669"/>
      <c r="M669"/>
      <c r="O669"/>
      <c r="Q669"/>
      <c r="S669"/>
      <c r="U669"/>
      <c r="W669"/>
      <c r="Y669"/>
      <c r="AA669"/>
      <c r="AC669"/>
      <c r="AE669"/>
      <c r="AG669"/>
      <c r="AI669"/>
      <c r="AK669"/>
      <c r="AM669"/>
      <c r="AO669"/>
      <c r="AQ669"/>
      <c r="AS669"/>
      <c r="AU669"/>
      <c r="AW669"/>
      <c r="AY669"/>
    </row>
    <row r="670" spans="3:51">
      <c r="C670"/>
      <c r="E670"/>
      <c r="G670"/>
      <c r="I670"/>
      <c r="K670"/>
      <c r="M670"/>
      <c r="O670"/>
      <c r="Q670"/>
      <c r="S670"/>
      <c r="U670"/>
      <c r="W670"/>
      <c r="Y670"/>
      <c r="AA670"/>
      <c r="AC670"/>
      <c r="AE670"/>
      <c r="AG670"/>
      <c r="AI670"/>
      <c r="AK670"/>
      <c r="AM670"/>
      <c r="AO670"/>
      <c r="AQ670"/>
      <c r="AS670"/>
      <c r="AU670"/>
      <c r="AW670"/>
      <c r="AY670"/>
    </row>
    <row r="671" spans="3:51">
      <c r="C671"/>
      <c r="E671"/>
      <c r="G671"/>
      <c r="I671"/>
      <c r="K671"/>
      <c r="M671"/>
      <c r="O671"/>
      <c r="Q671"/>
      <c r="S671"/>
      <c r="U671"/>
      <c r="W671"/>
      <c r="Y671"/>
      <c r="AA671"/>
      <c r="AC671"/>
      <c r="AE671"/>
      <c r="AG671"/>
      <c r="AI671"/>
      <c r="AK671"/>
      <c r="AM671"/>
      <c r="AO671"/>
      <c r="AQ671"/>
      <c r="AS671"/>
      <c r="AU671"/>
      <c r="AW671"/>
      <c r="AY671"/>
    </row>
    <row r="672" spans="3:51">
      <c r="C672"/>
      <c r="E672"/>
      <c r="G672"/>
      <c r="I672"/>
      <c r="K672"/>
      <c r="M672"/>
      <c r="O672"/>
      <c r="Q672"/>
      <c r="S672"/>
      <c r="U672"/>
      <c r="W672"/>
      <c r="Y672"/>
      <c r="AA672"/>
      <c r="AC672"/>
      <c r="AE672"/>
      <c r="AG672"/>
      <c r="AI672"/>
      <c r="AK672"/>
      <c r="AM672"/>
      <c r="AO672"/>
      <c r="AQ672"/>
      <c r="AS672"/>
      <c r="AU672"/>
      <c r="AW672"/>
      <c r="AY672"/>
    </row>
    <row r="673" spans="3:51">
      <c r="C673"/>
      <c r="E673"/>
      <c r="G673"/>
      <c r="I673"/>
      <c r="K673"/>
      <c r="M673"/>
      <c r="O673"/>
      <c r="Q673"/>
      <c r="S673"/>
      <c r="U673"/>
      <c r="W673"/>
      <c r="Y673"/>
      <c r="AA673"/>
      <c r="AC673"/>
      <c r="AE673"/>
      <c r="AG673"/>
      <c r="AI673"/>
      <c r="AK673"/>
      <c r="AM673"/>
      <c r="AO673"/>
      <c r="AQ673"/>
      <c r="AS673"/>
      <c r="AU673"/>
      <c r="AW673"/>
      <c r="AY673"/>
    </row>
    <row r="674" spans="3:51">
      <c r="C674"/>
      <c r="E674"/>
      <c r="G674"/>
      <c r="I674"/>
      <c r="K674"/>
      <c r="M674"/>
      <c r="O674"/>
      <c r="Q674"/>
      <c r="S674"/>
      <c r="U674"/>
      <c r="W674"/>
      <c r="Y674"/>
      <c r="AA674"/>
      <c r="AC674"/>
      <c r="AE674"/>
      <c r="AG674"/>
      <c r="AI674"/>
      <c r="AK674"/>
      <c r="AM674"/>
      <c r="AO674"/>
      <c r="AQ674"/>
      <c r="AS674"/>
      <c r="AU674"/>
      <c r="AW674"/>
      <c r="AY674"/>
    </row>
    <row r="675" spans="3:51">
      <c r="C675"/>
      <c r="E675"/>
      <c r="G675"/>
      <c r="I675"/>
      <c r="K675"/>
      <c r="M675"/>
      <c r="O675"/>
      <c r="Q675"/>
      <c r="S675"/>
      <c r="U675"/>
      <c r="W675"/>
      <c r="Y675"/>
      <c r="AA675"/>
      <c r="AC675"/>
      <c r="AE675"/>
      <c r="AG675"/>
      <c r="AI675"/>
      <c r="AK675"/>
      <c r="AM675"/>
      <c r="AO675"/>
      <c r="AQ675"/>
      <c r="AS675"/>
      <c r="AU675"/>
      <c r="AW675"/>
      <c r="AY675"/>
    </row>
    <row r="676" spans="3:51">
      <c r="C676"/>
      <c r="E676"/>
      <c r="G676"/>
      <c r="I676"/>
      <c r="K676"/>
      <c r="M676"/>
      <c r="O676"/>
      <c r="Q676"/>
      <c r="S676"/>
      <c r="U676"/>
      <c r="W676"/>
      <c r="Y676"/>
      <c r="AA676"/>
      <c r="AC676"/>
      <c r="AE676"/>
      <c r="AG676"/>
      <c r="AI676"/>
      <c r="AK676"/>
      <c r="AM676"/>
      <c r="AO676"/>
      <c r="AQ676"/>
      <c r="AS676"/>
      <c r="AU676"/>
      <c r="AW676"/>
      <c r="AY676"/>
    </row>
    <row r="677" spans="3:51">
      <c r="C677"/>
      <c r="E677"/>
      <c r="G677"/>
      <c r="I677"/>
      <c r="K677"/>
      <c r="M677"/>
      <c r="O677"/>
      <c r="Q677"/>
      <c r="S677"/>
      <c r="U677"/>
      <c r="W677"/>
      <c r="Y677"/>
      <c r="AA677"/>
      <c r="AC677"/>
      <c r="AE677"/>
      <c r="AG677"/>
      <c r="AI677"/>
      <c r="AK677"/>
      <c r="AM677"/>
      <c r="AO677"/>
      <c r="AQ677"/>
      <c r="AS677"/>
      <c r="AU677"/>
      <c r="AW677"/>
      <c r="AY677"/>
    </row>
    <row r="678" spans="3:51">
      <c r="C678"/>
      <c r="E678"/>
      <c r="G678"/>
      <c r="I678"/>
      <c r="K678"/>
      <c r="M678"/>
      <c r="O678"/>
      <c r="Q678"/>
      <c r="S678"/>
      <c r="U678"/>
      <c r="W678"/>
      <c r="Y678"/>
      <c r="AA678"/>
      <c r="AC678"/>
      <c r="AE678"/>
      <c r="AG678"/>
      <c r="AI678"/>
      <c r="AK678"/>
      <c r="AM678"/>
      <c r="AO678"/>
      <c r="AQ678"/>
      <c r="AS678"/>
      <c r="AU678"/>
      <c r="AW678"/>
      <c r="AY678"/>
    </row>
    <row r="679" spans="3:51">
      <c r="C679"/>
      <c r="E679"/>
      <c r="G679"/>
      <c r="I679"/>
      <c r="K679"/>
      <c r="M679"/>
      <c r="O679"/>
      <c r="Q679"/>
      <c r="S679"/>
      <c r="U679"/>
      <c r="W679"/>
      <c r="Y679"/>
      <c r="AA679"/>
      <c r="AC679"/>
      <c r="AE679"/>
      <c r="AG679"/>
      <c r="AI679"/>
      <c r="AK679"/>
      <c r="AM679"/>
      <c r="AO679"/>
      <c r="AQ679"/>
      <c r="AS679"/>
      <c r="AU679"/>
      <c r="AW679"/>
      <c r="AY679"/>
    </row>
    <row r="680" spans="3:51">
      <c r="C680"/>
      <c r="E680"/>
      <c r="G680"/>
      <c r="I680"/>
      <c r="K680"/>
      <c r="M680"/>
      <c r="O680"/>
      <c r="Q680"/>
      <c r="S680"/>
      <c r="U680"/>
      <c r="W680"/>
      <c r="Y680"/>
      <c r="AA680"/>
      <c r="AC680"/>
      <c r="AE680"/>
      <c r="AG680"/>
      <c r="AI680"/>
      <c r="AK680"/>
      <c r="AM680"/>
      <c r="AO680"/>
      <c r="AQ680"/>
      <c r="AS680"/>
      <c r="AU680"/>
      <c r="AW680"/>
      <c r="AY680"/>
    </row>
    <row r="681" spans="3:51">
      <c r="C681"/>
      <c r="E681"/>
      <c r="G681"/>
      <c r="I681"/>
      <c r="K681"/>
      <c r="M681"/>
      <c r="O681"/>
      <c r="Q681"/>
      <c r="S681"/>
      <c r="U681"/>
      <c r="W681"/>
      <c r="Y681"/>
      <c r="AA681"/>
      <c r="AC681"/>
      <c r="AE681"/>
      <c r="AG681"/>
      <c r="AI681"/>
      <c r="AK681"/>
      <c r="AM681"/>
      <c r="AO681"/>
      <c r="AQ681"/>
      <c r="AS681"/>
      <c r="AU681"/>
      <c r="AW681"/>
      <c r="AY681"/>
    </row>
    <row r="682" spans="3:51">
      <c r="C682"/>
      <c r="E682"/>
      <c r="G682"/>
      <c r="I682"/>
      <c r="K682"/>
      <c r="M682"/>
      <c r="O682"/>
      <c r="Q682"/>
      <c r="S682"/>
      <c r="U682"/>
      <c r="W682"/>
      <c r="Y682"/>
      <c r="AA682"/>
      <c r="AC682"/>
      <c r="AE682"/>
      <c r="AG682"/>
      <c r="AI682"/>
      <c r="AK682"/>
      <c r="AM682"/>
      <c r="AO682"/>
      <c r="AQ682"/>
      <c r="AS682"/>
      <c r="AU682"/>
      <c r="AW682"/>
      <c r="AY682"/>
    </row>
    <row r="683" spans="3:51">
      <c r="C683"/>
      <c r="E683"/>
      <c r="G683"/>
      <c r="I683"/>
      <c r="K683"/>
      <c r="M683"/>
      <c r="O683"/>
      <c r="Q683"/>
      <c r="S683"/>
      <c r="U683"/>
      <c r="W683"/>
      <c r="Y683"/>
      <c r="AA683"/>
      <c r="AC683"/>
      <c r="AE683"/>
      <c r="AG683"/>
      <c r="AI683"/>
      <c r="AK683"/>
      <c r="AM683"/>
      <c r="AO683"/>
      <c r="AQ683"/>
      <c r="AS683"/>
      <c r="AU683"/>
      <c r="AW683"/>
      <c r="AY683"/>
    </row>
    <row r="684" spans="3:51">
      <c r="C684"/>
      <c r="E684"/>
      <c r="G684"/>
      <c r="I684"/>
      <c r="K684"/>
      <c r="M684"/>
      <c r="O684"/>
      <c r="Q684"/>
      <c r="S684"/>
      <c r="U684"/>
      <c r="W684"/>
      <c r="Y684"/>
      <c r="AA684"/>
      <c r="AC684"/>
      <c r="AE684"/>
      <c r="AG684"/>
      <c r="AI684"/>
      <c r="AK684"/>
      <c r="AM684"/>
      <c r="AO684"/>
      <c r="AQ684"/>
      <c r="AS684"/>
      <c r="AU684"/>
      <c r="AW684"/>
      <c r="AY684"/>
    </row>
    <row r="685" spans="3:51">
      <c r="C685"/>
      <c r="E685"/>
      <c r="G685"/>
      <c r="I685"/>
      <c r="K685"/>
      <c r="M685"/>
      <c r="O685"/>
      <c r="Q685"/>
      <c r="S685"/>
      <c r="U685"/>
      <c r="W685"/>
      <c r="Y685"/>
      <c r="AA685"/>
      <c r="AC685"/>
      <c r="AE685"/>
      <c r="AG685"/>
      <c r="AI685"/>
      <c r="AK685"/>
      <c r="AM685"/>
      <c r="AO685"/>
      <c r="AQ685"/>
      <c r="AS685"/>
      <c r="AU685"/>
      <c r="AW685"/>
      <c r="AY685"/>
    </row>
    <row r="686" spans="3:51">
      <c r="C686"/>
      <c r="E686"/>
      <c r="G686"/>
      <c r="I686"/>
      <c r="K686"/>
      <c r="M686"/>
      <c r="O686"/>
      <c r="Q686"/>
      <c r="S686"/>
      <c r="U686"/>
      <c r="W686"/>
      <c r="Y686"/>
      <c r="AA686"/>
      <c r="AC686"/>
      <c r="AE686"/>
      <c r="AG686"/>
      <c r="AI686"/>
      <c r="AK686"/>
      <c r="AM686"/>
      <c r="AO686"/>
      <c r="AQ686"/>
      <c r="AS686"/>
      <c r="AU686"/>
      <c r="AW686"/>
      <c r="AY686"/>
    </row>
    <row r="687" spans="3:51">
      <c r="C687"/>
      <c r="E687"/>
      <c r="G687"/>
      <c r="I687"/>
      <c r="K687"/>
      <c r="M687"/>
      <c r="O687"/>
      <c r="Q687"/>
      <c r="S687"/>
      <c r="U687"/>
      <c r="W687"/>
      <c r="Y687"/>
      <c r="AA687"/>
      <c r="AC687"/>
      <c r="AE687"/>
      <c r="AG687"/>
      <c r="AI687"/>
      <c r="AK687"/>
      <c r="AM687"/>
      <c r="AO687"/>
      <c r="AQ687"/>
      <c r="AS687"/>
      <c r="AU687"/>
      <c r="AW687"/>
      <c r="AY687"/>
    </row>
    <row r="688" spans="3:51">
      <c r="C688"/>
      <c r="E688"/>
      <c r="G688"/>
      <c r="I688"/>
      <c r="K688"/>
      <c r="M688"/>
      <c r="O688"/>
      <c r="Q688"/>
      <c r="S688"/>
      <c r="U688"/>
      <c r="W688"/>
      <c r="Y688"/>
      <c r="AA688"/>
      <c r="AC688"/>
      <c r="AE688"/>
      <c r="AG688"/>
      <c r="AI688"/>
      <c r="AK688"/>
      <c r="AM688"/>
      <c r="AO688"/>
      <c r="AQ688"/>
      <c r="AS688"/>
      <c r="AU688"/>
      <c r="AW688"/>
      <c r="AY688"/>
    </row>
    <row r="689" spans="3:51">
      <c r="C689"/>
      <c r="E689"/>
      <c r="G689"/>
      <c r="I689"/>
      <c r="K689"/>
      <c r="M689"/>
      <c r="O689"/>
      <c r="Q689"/>
      <c r="S689"/>
      <c r="U689"/>
      <c r="W689"/>
      <c r="Y689"/>
      <c r="AA689"/>
      <c r="AC689"/>
      <c r="AE689"/>
      <c r="AG689"/>
      <c r="AI689"/>
      <c r="AK689"/>
      <c r="AM689"/>
      <c r="AO689"/>
      <c r="AQ689"/>
      <c r="AS689"/>
      <c r="AU689"/>
      <c r="AW689"/>
      <c r="AY689"/>
    </row>
    <row r="690" spans="3:51">
      <c r="C690"/>
      <c r="E690"/>
      <c r="G690"/>
      <c r="I690"/>
      <c r="K690"/>
      <c r="M690"/>
      <c r="O690"/>
      <c r="Q690"/>
      <c r="S690"/>
      <c r="U690"/>
      <c r="W690"/>
      <c r="Y690"/>
      <c r="AA690"/>
      <c r="AC690"/>
      <c r="AE690"/>
      <c r="AG690"/>
      <c r="AI690"/>
      <c r="AK690"/>
      <c r="AM690"/>
      <c r="AO690"/>
      <c r="AQ690"/>
      <c r="AS690"/>
      <c r="AU690"/>
      <c r="AW690"/>
      <c r="AY690"/>
    </row>
    <row r="691" spans="3:51">
      <c r="C691"/>
      <c r="E691"/>
      <c r="G691"/>
      <c r="I691"/>
      <c r="K691"/>
      <c r="M691"/>
      <c r="O691"/>
      <c r="Q691"/>
      <c r="S691"/>
      <c r="U691"/>
      <c r="W691"/>
      <c r="Y691"/>
      <c r="AA691"/>
      <c r="AC691"/>
      <c r="AE691"/>
      <c r="AG691"/>
      <c r="AI691"/>
      <c r="AK691"/>
      <c r="AM691"/>
      <c r="AO691"/>
      <c r="AQ691"/>
      <c r="AS691"/>
      <c r="AU691"/>
      <c r="AW691"/>
      <c r="AY691"/>
    </row>
    <row r="692" spans="3:51">
      <c r="C692"/>
      <c r="E692"/>
      <c r="G692"/>
      <c r="I692"/>
      <c r="K692"/>
      <c r="M692"/>
      <c r="O692"/>
      <c r="Q692"/>
      <c r="S692"/>
      <c r="U692"/>
      <c r="W692"/>
      <c r="Y692"/>
      <c r="AA692"/>
      <c r="AC692"/>
      <c r="AE692"/>
      <c r="AG692"/>
      <c r="AI692"/>
      <c r="AK692"/>
      <c r="AM692"/>
      <c r="AO692"/>
      <c r="AQ692"/>
      <c r="AS692"/>
      <c r="AU692"/>
      <c r="AW692"/>
      <c r="AY692"/>
    </row>
    <row r="693" spans="3:51">
      <c r="C693"/>
      <c r="E693"/>
      <c r="G693"/>
      <c r="I693"/>
      <c r="K693"/>
      <c r="M693"/>
      <c r="O693"/>
      <c r="Q693"/>
      <c r="S693"/>
      <c r="U693"/>
      <c r="W693"/>
      <c r="Y693"/>
      <c r="AA693"/>
      <c r="AC693"/>
      <c r="AE693"/>
      <c r="AG693"/>
      <c r="AI693"/>
      <c r="AK693"/>
      <c r="AM693"/>
      <c r="AO693"/>
      <c r="AQ693"/>
      <c r="AS693"/>
      <c r="AU693"/>
      <c r="AW693"/>
      <c r="AY693"/>
    </row>
    <row r="694" spans="3:51">
      <c r="C694"/>
      <c r="E694"/>
      <c r="G694"/>
      <c r="I694"/>
      <c r="K694"/>
      <c r="M694"/>
      <c r="O694"/>
      <c r="Q694"/>
      <c r="S694"/>
      <c r="U694"/>
      <c r="W694"/>
      <c r="Y694"/>
      <c r="AA694"/>
      <c r="AC694"/>
      <c r="AE694"/>
      <c r="AG694"/>
      <c r="AI694"/>
      <c r="AK694"/>
      <c r="AM694"/>
      <c r="AO694"/>
      <c r="AQ694"/>
      <c r="AS694"/>
      <c r="AU694"/>
      <c r="AW694"/>
      <c r="AY694"/>
    </row>
    <row r="695" spans="3:51">
      <c r="C695"/>
      <c r="E695"/>
      <c r="G695"/>
      <c r="I695"/>
      <c r="K695"/>
      <c r="M695"/>
      <c r="O695"/>
      <c r="Q695"/>
      <c r="S695"/>
      <c r="U695"/>
      <c r="W695"/>
      <c r="Y695"/>
      <c r="AA695"/>
      <c r="AC695"/>
      <c r="AE695"/>
      <c r="AG695"/>
      <c r="AI695"/>
      <c r="AK695"/>
      <c r="AM695"/>
      <c r="AO695"/>
      <c r="AQ695"/>
      <c r="AS695"/>
      <c r="AU695"/>
      <c r="AW695"/>
      <c r="AY695"/>
    </row>
    <row r="696" spans="3:51">
      <c r="C696"/>
      <c r="E696"/>
      <c r="G696"/>
      <c r="I696"/>
      <c r="K696"/>
      <c r="M696"/>
      <c r="O696"/>
      <c r="Q696"/>
      <c r="S696"/>
      <c r="U696"/>
      <c r="W696"/>
      <c r="Y696"/>
      <c r="AA696"/>
      <c r="AC696"/>
      <c r="AE696"/>
      <c r="AG696"/>
      <c r="AI696"/>
      <c r="AK696"/>
      <c r="AM696"/>
      <c r="AO696"/>
      <c r="AQ696"/>
      <c r="AS696"/>
      <c r="AU696"/>
      <c r="AW696"/>
      <c r="AY696"/>
    </row>
    <row r="697" spans="3:51">
      <c r="C697"/>
      <c r="E697"/>
      <c r="G697"/>
      <c r="I697"/>
      <c r="K697"/>
      <c r="M697"/>
      <c r="O697"/>
      <c r="Q697"/>
      <c r="S697"/>
      <c r="U697"/>
      <c r="W697"/>
      <c r="Y697"/>
      <c r="AA697"/>
      <c r="AC697"/>
      <c r="AE697"/>
      <c r="AG697"/>
      <c r="AI697"/>
      <c r="AK697"/>
      <c r="AM697"/>
      <c r="AO697"/>
      <c r="AQ697"/>
      <c r="AS697"/>
      <c r="AU697"/>
      <c r="AW697"/>
      <c r="AY697"/>
    </row>
    <row r="698" spans="3:51">
      <c r="C698"/>
      <c r="E698"/>
      <c r="G698"/>
      <c r="I698"/>
      <c r="K698"/>
      <c r="M698"/>
      <c r="O698"/>
      <c r="Q698"/>
      <c r="S698"/>
      <c r="U698"/>
      <c r="W698"/>
      <c r="Y698"/>
      <c r="AA698"/>
      <c r="AC698"/>
      <c r="AE698"/>
      <c r="AG698"/>
      <c r="AI698"/>
      <c r="AK698"/>
      <c r="AM698"/>
      <c r="AO698"/>
      <c r="AQ698"/>
      <c r="AS698"/>
      <c r="AU698"/>
      <c r="AW698"/>
      <c r="AY698"/>
    </row>
    <row r="699" spans="3:51">
      <c r="C699"/>
      <c r="E699"/>
      <c r="G699"/>
      <c r="I699"/>
      <c r="K699"/>
      <c r="M699"/>
      <c r="O699"/>
      <c r="Q699"/>
      <c r="S699"/>
      <c r="U699"/>
      <c r="W699"/>
      <c r="Y699"/>
      <c r="AA699"/>
      <c r="AC699"/>
      <c r="AE699"/>
      <c r="AG699"/>
      <c r="AI699"/>
      <c r="AK699"/>
      <c r="AM699"/>
      <c r="AO699"/>
      <c r="AQ699"/>
      <c r="AS699"/>
      <c r="AU699"/>
      <c r="AW699"/>
      <c r="AY699"/>
    </row>
    <row r="700" spans="3:51">
      <c r="C700"/>
      <c r="E700"/>
      <c r="G700"/>
      <c r="I700"/>
      <c r="K700"/>
      <c r="M700"/>
      <c r="O700"/>
      <c r="Q700"/>
      <c r="S700"/>
      <c r="U700"/>
      <c r="W700"/>
      <c r="Y700"/>
      <c r="AA700"/>
      <c r="AC700"/>
      <c r="AE700"/>
      <c r="AG700"/>
      <c r="AI700"/>
      <c r="AK700"/>
      <c r="AM700"/>
      <c r="AO700"/>
      <c r="AQ700"/>
      <c r="AS700"/>
      <c r="AU700"/>
      <c r="AW700"/>
      <c r="AY700"/>
    </row>
    <row r="701" spans="3:51">
      <c r="C701"/>
      <c r="E701"/>
      <c r="G701"/>
      <c r="I701"/>
      <c r="K701"/>
      <c r="M701"/>
      <c r="O701"/>
      <c r="Q701"/>
      <c r="S701"/>
      <c r="U701"/>
      <c r="W701"/>
      <c r="Y701"/>
      <c r="AA701"/>
      <c r="AC701"/>
      <c r="AE701"/>
      <c r="AG701"/>
      <c r="AI701"/>
      <c r="AK701"/>
      <c r="AM701"/>
      <c r="AO701"/>
      <c r="AQ701"/>
      <c r="AS701"/>
      <c r="AU701"/>
      <c r="AW701"/>
      <c r="AY701"/>
    </row>
    <row r="702" spans="3:51">
      <c r="C702"/>
      <c r="E702"/>
      <c r="G702"/>
      <c r="I702"/>
      <c r="K702"/>
      <c r="M702"/>
      <c r="O702"/>
      <c r="Q702"/>
      <c r="S702"/>
      <c r="U702"/>
      <c r="W702"/>
      <c r="Y702"/>
      <c r="AA702"/>
      <c r="AC702"/>
      <c r="AE702"/>
      <c r="AG702"/>
      <c r="AI702"/>
      <c r="AK702"/>
      <c r="AM702"/>
      <c r="AO702"/>
      <c r="AQ702"/>
      <c r="AS702"/>
      <c r="AU702"/>
      <c r="AW702"/>
      <c r="AY702"/>
    </row>
    <row r="703" spans="3:51">
      <c r="C703"/>
      <c r="E703"/>
      <c r="G703"/>
      <c r="I703"/>
      <c r="K703"/>
      <c r="M703"/>
      <c r="O703"/>
      <c r="Q703"/>
      <c r="S703"/>
      <c r="U703"/>
      <c r="W703"/>
      <c r="Y703"/>
      <c r="AA703"/>
      <c r="AC703"/>
      <c r="AE703"/>
      <c r="AG703"/>
      <c r="AI703"/>
      <c r="AK703"/>
      <c r="AM703"/>
      <c r="AO703"/>
      <c r="AQ703"/>
      <c r="AS703"/>
      <c r="AU703"/>
      <c r="AW703"/>
      <c r="AY703"/>
    </row>
    <row r="704" spans="3:51">
      <c r="C704"/>
      <c r="E704"/>
      <c r="G704"/>
      <c r="I704"/>
      <c r="K704"/>
      <c r="M704"/>
      <c r="O704"/>
      <c r="Q704"/>
      <c r="S704"/>
      <c r="U704"/>
      <c r="W704"/>
      <c r="Y704"/>
      <c r="AA704"/>
      <c r="AC704"/>
      <c r="AE704"/>
      <c r="AG704"/>
      <c r="AI704"/>
      <c r="AK704"/>
      <c r="AM704"/>
      <c r="AO704"/>
      <c r="AQ704"/>
      <c r="AS704"/>
      <c r="AU704"/>
      <c r="AW704"/>
      <c r="AY704"/>
    </row>
    <row r="705" spans="3:51">
      <c r="C705"/>
      <c r="E705"/>
      <c r="G705"/>
      <c r="I705"/>
      <c r="K705"/>
      <c r="M705"/>
      <c r="O705"/>
      <c r="Q705"/>
      <c r="S705"/>
      <c r="U705"/>
      <c r="W705"/>
      <c r="Y705"/>
      <c r="AA705"/>
      <c r="AC705"/>
      <c r="AE705"/>
      <c r="AG705"/>
      <c r="AI705"/>
      <c r="AK705"/>
      <c r="AM705"/>
      <c r="AO705"/>
      <c r="AQ705"/>
      <c r="AS705"/>
      <c r="AU705"/>
      <c r="AW705"/>
      <c r="AY705"/>
    </row>
    <row r="706" spans="3:51">
      <c r="C706"/>
      <c r="E706"/>
      <c r="G706"/>
      <c r="I706"/>
      <c r="K706"/>
      <c r="M706"/>
      <c r="O706"/>
      <c r="Q706"/>
      <c r="S706"/>
      <c r="U706"/>
      <c r="W706"/>
      <c r="Y706"/>
      <c r="AA706"/>
      <c r="AC706"/>
      <c r="AE706"/>
      <c r="AG706"/>
      <c r="AI706"/>
      <c r="AK706"/>
      <c r="AM706"/>
      <c r="AO706"/>
      <c r="AQ706"/>
      <c r="AS706"/>
      <c r="AU706"/>
      <c r="AW706"/>
      <c r="AY706"/>
    </row>
    <row r="707" spans="3:51">
      <c r="C707"/>
      <c r="E707"/>
      <c r="G707"/>
      <c r="I707"/>
      <c r="K707"/>
      <c r="M707"/>
      <c r="O707"/>
      <c r="Q707"/>
      <c r="S707"/>
      <c r="U707"/>
      <c r="W707"/>
      <c r="Y707"/>
      <c r="AA707"/>
      <c r="AC707"/>
      <c r="AE707"/>
      <c r="AG707"/>
      <c r="AI707"/>
      <c r="AK707"/>
      <c r="AM707"/>
      <c r="AO707"/>
      <c r="AQ707"/>
      <c r="AS707"/>
      <c r="AU707"/>
      <c r="AW707"/>
      <c r="AY707"/>
    </row>
    <row r="708" spans="3:51">
      <c r="C708"/>
      <c r="E708"/>
      <c r="G708"/>
      <c r="I708"/>
      <c r="K708"/>
      <c r="M708"/>
      <c r="O708"/>
      <c r="Q708"/>
      <c r="S708"/>
      <c r="U708"/>
      <c r="W708"/>
      <c r="Y708"/>
      <c r="AA708"/>
      <c r="AC708"/>
      <c r="AE708"/>
      <c r="AG708"/>
      <c r="AI708"/>
      <c r="AK708"/>
      <c r="AM708"/>
      <c r="AO708"/>
      <c r="AQ708"/>
      <c r="AS708"/>
      <c r="AU708"/>
      <c r="AW708"/>
      <c r="AY708"/>
    </row>
    <row r="709" spans="3:51">
      <c r="C709"/>
      <c r="E709"/>
      <c r="G709"/>
      <c r="I709"/>
      <c r="K709"/>
      <c r="M709"/>
      <c r="O709"/>
      <c r="Q709"/>
      <c r="S709"/>
      <c r="U709"/>
      <c r="W709"/>
      <c r="Y709"/>
      <c r="AA709"/>
      <c r="AC709"/>
      <c r="AE709"/>
      <c r="AG709"/>
      <c r="AI709"/>
      <c r="AK709"/>
      <c r="AM709"/>
      <c r="AO709"/>
      <c r="AQ709"/>
      <c r="AS709"/>
      <c r="AU709"/>
      <c r="AW709"/>
      <c r="AY709"/>
    </row>
    <row r="710" spans="3:51">
      <c r="C710"/>
      <c r="E710"/>
      <c r="G710"/>
      <c r="I710"/>
      <c r="K710"/>
      <c r="M710"/>
      <c r="O710"/>
      <c r="Q710"/>
      <c r="S710"/>
      <c r="U710"/>
      <c r="W710"/>
      <c r="Y710"/>
      <c r="AA710"/>
      <c r="AC710"/>
      <c r="AE710"/>
      <c r="AG710"/>
      <c r="AI710"/>
      <c r="AK710"/>
      <c r="AM710"/>
      <c r="AO710"/>
      <c r="AQ710"/>
      <c r="AS710"/>
      <c r="AU710"/>
      <c r="AW710"/>
      <c r="AY710"/>
    </row>
    <row r="711" spans="3:51">
      <c r="C711"/>
      <c r="E711"/>
      <c r="G711"/>
      <c r="I711"/>
      <c r="K711"/>
      <c r="M711"/>
      <c r="O711"/>
      <c r="Q711"/>
      <c r="S711"/>
      <c r="U711"/>
      <c r="W711"/>
      <c r="Y711"/>
      <c r="AA711"/>
      <c r="AC711"/>
      <c r="AE711"/>
      <c r="AG711"/>
      <c r="AI711"/>
      <c r="AK711"/>
      <c r="AM711"/>
      <c r="AO711"/>
      <c r="AQ711"/>
      <c r="AS711"/>
      <c r="AU711"/>
      <c r="AW711"/>
      <c r="AY711"/>
    </row>
    <row r="712" spans="3:51">
      <c r="C712"/>
      <c r="E712"/>
      <c r="G712"/>
      <c r="I712"/>
      <c r="K712"/>
      <c r="M712"/>
      <c r="O712"/>
      <c r="Q712"/>
      <c r="S712"/>
      <c r="U712"/>
      <c r="W712"/>
      <c r="Y712"/>
      <c r="AA712"/>
      <c r="AC712"/>
      <c r="AE712"/>
      <c r="AG712"/>
      <c r="AI712"/>
      <c r="AK712"/>
      <c r="AM712"/>
      <c r="AO712"/>
      <c r="AQ712"/>
      <c r="AS712"/>
      <c r="AU712"/>
      <c r="AW712"/>
      <c r="AY712"/>
    </row>
    <row r="713" spans="3:51">
      <c r="C713"/>
      <c r="E713"/>
      <c r="G713"/>
      <c r="I713"/>
      <c r="K713"/>
      <c r="M713"/>
      <c r="O713"/>
      <c r="Q713"/>
      <c r="S713"/>
      <c r="U713"/>
      <c r="W713"/>
      <c r="Y713"/>
      <c r="AA713"/>
      <c r="AC713"/>
      <c r="AE713"/>
      <c r="AG713"/>
      <c r="AI713"/>
      <c r="AK713"/>
      <c r="AM713"/>
      <c r="AO713"/>
      <c r="AQ713"/>
      <c r="AS713"/>
      <c r="AU713"/>
      <c r="AW713"/>
      <c r="AY713"/>
    </row>
    <row r="714" spans="3:51">
      <c r="C714"/>
      <c r="E714"/>
      <c r="G714"/>
      <c r="I714"/>
      <c r="K714"/>
      <c r="M714"/>
      <c r="O714"/>
      <c r="Q714"/>
      <c r="S714"/>
      <c r="U714"/>
      <c r="W714"/>
      <c r="Y714"/>
      <c r="AA714"/>
      <c r="AC714"/>
      <c r="AE714"/>
      <c r="AG714"/>
      <c r="AI714"/>
      <c r="AK714"/>
      <c r="AM714"/>
      <c r="AO714"/>
      <c r="AQ714"/>
      <c r="AS714"/>
      <c r="AU714"/>
      <c r="AW714"/>
      <c r="AY714"/>
    </row>
    <row r="715" spans="3:51">
      <c r="C715"/>
      <c r="E715"/>
      <c r="G715"/>
      <c r="I715"/>
      <c r="K715"/>
      <c r="M715"/>
      <c r="O715"/>
      <c r="Q715"/>
      <c r="S715"/>
      <c r="U715"/>
      <c r="W715"/>
      <c r="Y715"/>
      <c r="AA715"/>
      <c r="AC715"/>
      <c r="AE715"/>
      <c r="AG715"/>
      <c r="AI715"/>
      <c r="AK715"/>
      <c r="AM715"/>
      <c r="AO715"/>
      <c r="AQ715"/>
      <c r="AS715"/>
      <c r="AU715"/>
      <c r="AW715"/>
      <c r="AY715"/>
    </row>
    <row r="716" spans="3:51">
      <c r="C716"/>
      <c r="E716"/>
      <c r="G716"/>
      <c r="I716"/>
      <c r="K716"/>
      <c r="M716"/>
      <c r="O716"/>
      <c r="Q716"/>
      <c r="S716"/>
      <c r="U716"/>
      <c r="W716"/>
      <c r="Y716"/>
      <c r="AA716"/>
      <c r="AC716"/>
      <c r="AE716"/>
      <c r="AG716"/>
      <c r="AI716"/>
      <c r="AK716"/>
      <c r="AM716"/>
      <c r="AO716"/>
      <c r="AQ716"/>
      <c r="AS716"/>
      <c r="AU716"/>
      <c r="AW716"/>
      <c r="AY716"/>
    </row>
    <row r="717" spans="3:51">
      <c r="C717"/>
      <c r="E717"/>
      <c r="G717"/>
      <c r="I717"/>
      <c r="K717"/>
      <c r="M717"/>
      <c r="O717"/>
      <c r="Q717"/>
      <c r="S717"/>
      <c r="U717"/>
      <c r="W717"/>
      <c r="Y717"/>
      <c r="AA717"/>
      <c r="AC717"/>
      <c r="AE717"/>
      <c r="AG717"/>
      <c r="AI717"/>
      <c r="AK717"/>
      <c r="AM717"/>
      <c r="AO717"/>
      <c r="AQ717"/>
      <c r="AS717"/>
      <c r="AU717"/>
      <c r="AW717"/>
      <c r="AY717"/>
    </row>
    <row r="718" spans="3:51">
      <c r="C718"/>
      <c r="E718"/>
      <c r="G718"/>
      <c r="I718"/>
      <c r="K718"/>
      <c r="M718"/>
      <c r="O718"/>
      <c r="Q718"/>
      <c r="S718"/>
      <c r="U718"/>
      <c r="W718"/>
      <c r="Y718"/>
      <c r="AA718"/>
      <c r="AC718"/>
      <c r="AE718"/>
      <c r="AG718"/>
      <c r="AI718"/>
      <c r="AK718"/>
      <c r="AM718"/>
      <c r="AO718"/>
      <c r="AQ718"/>
      <c r="AS718"/>
      <c r="AU718"/>
      <c r="AW718"/>
      <c r="AY718"/>
    </row>
    <row r="719" spans="3:51">
      <c r="C719"/>
      <c r="E719"/>
      <c r="G719"/>
      <c r="I719"/>
      <c r="K719"/>
      <c r="M719"/>
      <c r="O719"/>
      <c r="Q719"/>
      <c r="S719"/>
      <c r="U719"/>
      <c r="W719"/>
      <c r="Y719"/>
      <c r="AA719"/>
      <c r="AC719"/>
      <c r="AE719"/>
      <c r="AG719"/>
      <c r="AI719"/>
      <c r="AK719"/>
      <c r="AM719"/>
      <c r="AO719"/>
      <c r="AQ719"/>
      <c r="AS719"/>
      <c r="AU719"/>
      <c r="AW719"/>
      <c r="AY719"/>
    </row>
    <row r="720" spans="3:51">
      <c r="C720"/>
      <c r="E720"/>
      <c r="G720"/>
      <c r="I720"/>
      <c r="K720"/>
      <c r="M720"/>
      <c r="O720"/>
      <c r="Q720"/>
      <c r="S720"/>
      <c r="U720"/>
      <c r="W720"/>
      <c r="Y720"/>
      <c r="AA720"/>
      <c r="AC720"/>
      <c r="AE720"/>
      <c r="AG720"/>
      <c r="AI720"/>
      <c r="AK720"/>
      <c r="AM720"/>
      <c r="AO720"/>
      <c r="AQ720"/>
      <c r="AS720"/>
      <c r="AU720"/>
      <c r="AW720"/>
      <c r="AY720"/>
    </row>
    <row r="721" spans="3:51">
      <c r="C721"/>
      <c r="E721"/>
      <c r="G721"/>
      <c r="I721"/>
      <c r="K721"/>
      <c r="M721"/>
      <c r="O721"/>
      <c r="Q721"/>
      <c r="S721"/>
      <c r="U721"/>
      <c r="W721"/>
      <c r="Y721"/>
      <c r="AA721"/>
      <c r="AC721"/>
      <c r="AE721"/>
      <c r="AG721"/>
      <c r="AI721"/>
      <c r="AK721"/>
      <c r="AM721"/>
      <c r="AO721"/>
      <c r="AQ721"/>
      <c r="AS721"/>
      <c r="AU721"/>
      <c r="AW721"/>
      <c r="AY721"/>
    </row>
    <row r="722" spans="3:51">
      <c r="C722"/>
      <c r="E722"/>
      <c r="G722"/>
      <c r="I722"/>
      <c r="K722"/>
      <c r="M722"/>
      <c r="O722"/>
      <c r="Q722"/>
      <c r="S722"/>
      <c r="U722"/>
      <c r="W722"/>
      <c r="Y722"/>
      <c r="AA722"/>
      <c r="AC722"/>
      <c r="AE722"/>
      <c r="AG722"/>
      <c r="AI722"/>
      <c r="AK722"/>
      <c r="AM722"/>
      <c r="AO722"/>
      <c r="AQ722"/>
      <c r="AS722"/>
      <c r="AU722"/>
      <c r="AW722"/>
      <c r="AY722"/>
    </row>
    <row r="723" spans="3:51">
      <c r="C723"/>
      <c r="E723"/>
      <c r="G723"/>
      <c r="I723"/>
      <c r="K723"/>
      <c r="M723"/>
      <c r="O723"/>
      <c r="Q723"/>
      <c r="S723"/>
      <c r="U723"/>
      <c r="W723"/>
      <c r="Y723"/>
      <c r="AA723"/>
      <c r="AC723"/>
      <c r="AE723"/>
      <c r="AG723"/>
      <c r="AI723"/>
      <c r="AK723"/>
      <c r="AM723"/>
      <c r="AO723"/>
      <c r="AQ723"/>
      <c r="AS723"/>
      <c r="AU723"/>
      <c r="AW723"/>
      <c r="AY723"/>
    </row>
    <row r="724" spans="3:51">
      <c r="C724"/>
      <c r="E724"/>
      <c r="G724"/>
      <c r="I724"/>
      <c r="K724"/>
      <c r="M724"/>
      <c r="O724"/>
      <c r="Q724"/>
      <c r="S724"/>
      <c r="U724"/>
      <c r="W724"/>
      <c r="Y724"/>
      <c r="AA724"/>
      <c r="AC724"/>
      <c r="AE724"/>
      <c r="AG724"/>
      <c r="AI724"/>
      <c r="AK724"/>
      <c r="AM724"/>
      <c r="AO724"/>
      <c r="AQ724"/>
      <c r="AS724"/>
      <c r="AU724"/>
      <c r="AW724"/>
      <c r="AY724"/>
    </row>
    <row r="725" spans="3:51">
      <c r="C725"/>
      <c r="E725"/>
      <c r="G725"/>
      <c r="I725"/>
      <c r="K725"/>
      <c r="M725"/>
      <c r="O725"/>
      <c r="Q725"/>
      <c r="S725"/>
      <c r="U725"/>
      <c r="W725"/>
      <c r="Y725"/>
      <c r="AA725"/>
      <c r="AC725"/>
      <c r="AE725"/>
      <c r="AG725"/>
      <c r="AI725"/>
      <c r="AK725"/>
      <c r="AM725"/>
      <c r="AO725"/>
      <c r="AQ725"/>
      <c r="AS725"/>
      <c r="AU725"/>
      <c r="AW725"/>
      <c r="AY725"/>
    </row>
    <row r="726" spans="3:51">
      <c r="C726"/>
      <c r="E726"/>
      <c r="G726"/>
      <c r="I726"/>
      <c r="K726"/>
      <c r="M726"/>
      <c r="O726"/>
      <c r="Q726"/>
      <c r="S726"/>
      <c r="U726"/>
      <c r="W726"/>
      <c r="Y726"/>
      <c r="AA726"/>
      <c r="AC726"/>
      <c r="AE726"/>
      <c r="AG726"/>
      <c r="AI726"/>
      <c r="AK726"/>
      <c r="AM726"/>
      <c r="AO726"/>
      <c r="AQ726"/>
      <c r="AS726"/>
      <c r="AU726"/>
      <c r="AW726"/>
      <c r="AY726"/>
    </row>
    <row r="727" spans="3:51">
      <c r="C727"/>
      <c r="E727"/>
      <c r="G727"/>
      <c r="I727"/>
      <c r="K727"/>
      <c r="M727"/>
      <c r="O727"/>
      <c r="Q727"/>
      <c r="S727"/>
      <c r="U727"/>
      <c r="W727"/>
      <c r="Y727"/>
      <c r="AA727"/>
      <c r="AC727"/>
      <c r="AE727"/>
      <c r="AG727"/>
      <c r="AI727"/>
      <c r="AK727"/>
      <c r="AM727"/>
      <c r="AO727"/>
      <c r="AQ727"/>
      <c r="AS727"/>
      <c r="AU727"/>
      <c r="AW727"/>
      <c r="AY727"/>
    </row>
    <row r="728" spans="3:51">
      <c r="C728"/>
      <c r="E728"/>
      <c r="G728"/>
      <c r="I728"/>
      <c r="K728"/>
      <c r="M728"/>
      <c r="O728"/>
      <c r="Q728"/>
      <c r="S728"/>
      <c r="U728"/>
      <c r="W728"/>
      <c r="Y728"/>
      <c r="AA728"/>
      <c r="AC728"/>
      <c r="AE728"/>
      <c r="AG728"/>
      <c r="AI728"/>
      <c r="AK728"/>
      <c r="AM728"/>
      <c r="AO728"/>
      <c r="AQ728"/>
      <c r="AS728"/>
      <c r="AU728"/>
      <c r="AW728"/>
      <c r="AY728"/>
    </row>
    <row r="729" spans="3:51">
      <c r="C729"/>
      <c r="E729"/>
      <c r="G729"/>
      <c r="I729"/>
      <c r="K729"/>
      <c r="M729"/>
      <c r="O729"/>
      <c r="Q729"/>
      <c r="S729"/>
      <c r="U729"/>
      <c r="W729"/>
      <c r="Y729"/>
      <c r="AA729"/>
      <c r="AC729"/>
      <c r="AE729"/>
      <c r="AG729"/>
      <c r="AI729"/>
      <c r="AK729"/>
      <c r="AM729"/>
      <c r="AO729"/>
      <c r="AQ729"/>
      <c r="AS729"/>
      <c r="AU729"/>
      <c r="AW729"/>
      <c r="AY729"/>
    </row>
    <row r="730" spans="3:51">
      <c r="C730"/>
      <c r="E730"/>
      <c r="G730"/>
      <c r="I730"/>
      <c r="K730"/>
      <c r="M730"/>
      <c r="O730"/>
      <c r="Q730"/>
      <c r="S730"/>
      <c r="U730"/>
      <c r="W730"/>
      <c r="Y730"/>
      <c r="AA730"/>
      <c r="AC730"/>
      <c r="AE730"/>
      <c r="AG730"/>
      <c r="AI730"/>
      <c r="AK730"/>
      <c r="AM730"/>
      <c r="AO730"/>
      <c r="AQ730"/>
      <c r="AS730"/>
      <c r="AU730"/>
      <c r="AW730"/>
      <c r="AY730"/>
    </row>
    <row r="731" spans="3:51">
      <c r="C731"/>
      <c r="E731"/>
      <c r="G731"/>
      <c r="I731"/>
      <c r="K731"/>
      <c r="M731"/>
      <c r="O731"/>
      <c r="Q731"/>
      <c r="S731"/>
      <c r="U731"/>
      <c r="W731"/>
      <c r="Y731"/>
      <c r="AA731"/>
      <c r="AC731"/>
      <c r="AE731"/>
      <c r="AG731"/>
      <c r="AI731"/>
      <c r="AK731"/>
      <c r="AM731"/>
      <c r="AO731"/>
      <c r="AQ731"/>
      <c r="AS731"/>
      <c r="AU731"/>
      <c r="AW731"/>
      <c r="AY731"/>
    </row>
    <row r="732" spans="3:51">
      <c r="C732"/>
      <c r="E732"/>
      <c r="G732"/>
      <c r="I732"/>
      <c r="K732"/>
      <c r="M732"/>
      <c r="O732"/>
      <c r="Q732"/>
      <c r="S732"/>
      <c r="U732"/>
      <c r="W732"/>
      <c r="Y732"/>
      <c r="AA732"/>
      <c r="AC732"/>
      <c r="AE732"/>
      <c r="AG732"/>
      <c r="AI732"/>
      <c r="AK732"/>
      <c r="AM732"/>
      <c r="AO732"/>
      <c r="AQ732"/>
      <c r="AS732"/>
      <c r="AU732"/>
      <c r="AW732"/>
      <c r="AY732"/>
    </row>
    <row r="733" spans="3:51">
      <c r="C733"/>
      <c r="E733"/>
      <c r="G733"/>
      <c r="I733"/>
      <c r="K733"/>
      <c r="M733"/>
      <c r="O733"/>
      <c r="Q733"/>
      <c r="S733"/>
      <c r="U733"/>
      <c r="W733"/>
      <c r="Y733"/>
      <c r="AA733"/>
      <c r="AC733"/>
      <c r="AE733"/>
      <c r="AG733"/>
      <c r="AI733"/>
      <c r="AK733"/>
      <c r="AM733"/>
      <c r="AO733"/>
      <c r="AQ733"/>
      <c r="AS733"/>
      <c r="AU733"/>
      <c r="AW733"/>
      <c r="AY733"/>
    </row>
    <row r="734" spans="3:51">
      <c r="C734"/>
      <c r="E734"/>
      <c r="G734"/>
      <c r="I734"/>
      <c r="K734"/>
      <c r="M734"/>
      <c r="O734"/>
      <c r="Q734"/>
      <c r="S734"/>
      <c r="U734"/>
      <c r="W734"/>
      <c r="Y734"/>
      <c r="AA734"/>
      <c r="AC734"/>
      <c r="AE734"/>
      <c r="AG734"/>
      <c r="AI734"/>
      <c r="AK734"/>
      <c r="AM734"/>
      <c r="AO734"/>
      <c r="AQ734"/>
      <c r="AS734"/>
      <c r="AU734"/>
      <c r="AW734"/>
      <c r="AY734"/>
    </row>
    <row r="735" spans="3:51">
      <c r="C735"/>
      <c r="E735"/>
      <c r="G735"/>
      <c r="I735"/>
      <c r="K735"/>
      <c r="M735"/>
      <c r="O735"/>
      <c r="Q735"/>
      <c r="S735"/>
      <c r="U735"/>
      <c r="W735"/>
      <c r="Y735"/>
      <c r="AA735"/>
      <c r="AC735"/>
      <c r="AE735"/>
      <c r="AG735"/>
      <c r="AI735"/>
      <c r="AK735"/>
      <c r="AM735"/>
      <c r="AO735"/>
      <c r="AQ735"/>
      <c r="AS735"/>
      <c r="AU735"/>
      <c r="AW735"/>
      <c r="AY735"/>
    </row>
    <row r="736" spans="3:51">
      <c r="C736"/>
      <c r="E736"/>
      <c r="G736"/>
      <c r="I736"/>
      <c r="K736"/>
      <c r="M736"/>
      <c r="O736"/>
      <c r="Q736"/>
      <c r="S736"/>
      <c r="U736"/>
      <c r="W736"/>
      <c r="Y736"/>
      <c r="AA736"/>
      <c r="AC736"/>
      <c r="AE736"/>
      <c r="AG736"/>
      <c r="AI736"/>
      <c r="AK736"/>
      <c r="AM736"/>
      <c r="AO736"/>
      <c r="AQ736"/>
      <c r="AS736"/>
      <c r="AU736"/>
      <c r="AW736"/>
      <c r="AY736"/>
    </row>
    <row r="737" spans="3:51">
      <c r="C737"/>
      <c r="E737"/>
      <c r="G737"/>
      <c r="I737"/>
      <c r="K737"/>
      <c r="M737"/>
      <c r="O737"/>
      <c r="Q737"/>
      <c r="S737"/>
      <c r="U737"/>
      <c r="W737"/>
      <c r="Y737"/>
      <c r="AA737"/>
      <c r="AC737"/>
      <c r="AE737"/>
      <c r="AG737"/>
      <c r="AI737"/>
      <c r="AK737"/>
      <c r="AM737"/>
      <c r="AO737"/>
      <c r="AQ737"/>
      <c r="AS737"/>
      <c r="AU737"/>
      <c r="AW737"/>
      <c r="AY737"/>
    </row>
    <row r="738" spans="3:51">
      <c r="C738"/>
      <c r="E738"/>
      <c r="G738"/>
      <c r="I738"/>
      <c r="K738"/>
      <c r="M738"/>
      <c r="O738"/>
      <c r="Q738"/>
      <c r="S738"/>
      <c r="U738"/>
      <c r="W738"/>
      <c r="Y738"/>
      <c r="AA738"/>
      <c r="AC738"/>
      <c r="AE738"/>
      <c r="AG738"/>
      <c r="AI738"/>
      <c r="AK738"/>
      <c r="AM738"/>
      <c r="AO738"/>
      <c r="AQ738"/>
      <c r="AS738"/>
      <c r="AU738"/>
      <c r="AW738"/>
      <c r="AY738"/>
    </row>
    <row r="739" spans="3:51">
      <c r="C739"/>
      <c r="E739"/>
      <c r="G739"/>
      <c r="I739"/>
      <c r="K739"/>
      <c r="M739"/>
      <c r="O739"/>
      <c r="Q739"/>
      <c r="S739"/>
      <c r="U739"/>
      <c r="W739"/>
      <c r="Y739"/>
      <c r="AA739"/>
      <c r="AC739"/>
      <c r="AE739"/>
      <c r="AG739"/>
      <c r="AI739"/>
      <c r="AK739"/>
      <c r="AM739"/>
      <c r="AO739"/>
      <c r="AQ739"/>
      <c r="AS739"/>
      <c r="AU739"/>
      <c r="AW739"/>
      <c r="AY739"/>
    </row>
    <row r="740" spans="3:51">
      <c r="C740"/>
      <c r="E740"/>
      <c r="G740"/>
      <c r="I740"/>
      <c r="K740"/>
      <c r="M740"/>
      <c r="O740"/>
      <c r="Q740"/>
      <c r="S740"/>
      <c r="U740"/>
      <c r="W740"/>
      <c r="Y740"/>
      <c r="AA740"/>
      <c r="AC740"/>
      <c r="AE740"/>
      <c r="AG740"/>
      <c r="AI740"/>
      <c r="AK740"/>
      <c r="AM740"/>
      <c r="AO740"/>
      <c r="AQ740"/>
      <c r="AS740"/>
      <c r="AU740"/>
      <c r="AW740"/>
      <c r="AY740"/>
    </row>
    <row r="741" spans="3:51">
      <c r="C741"/>
      <c r="E741"/>
      <c r="G741"/>
      <c r="I741"/>
      <c r="K741"/>
      <c r="M741"/>
      <c r="O741"/>
      <c r="Q741"/>
      <c r="S741"/>
      <c r="U741"/>
      <c r="W741"/>
      <c r="Y741"/>
      <c r="AA741"/>
      <c r="AC741"/>
      <c r="AE741"/>
      <c r="AG741"/>
      <c r="AI741"/>
      <c r="AK741"/>
      <c r="AM741"/>
      <c r="AO741"/>
      <c r="AQ741"/>
      <c r="AS741"/>
      <c r="AU741"/>
      <c r="AW741"/>
      <c r="AY741"/>
    </row>
    <row r="742" spans="3:51">
      <c r="C742"/>
      <c r="E742"/>
      <c r="G742"/>
      <c r="I742"/>
      <c r="K742"/>
      <c r="M742"/>
      <c r="O742"/>
      <c r="Q742"/>
      <c r="S742"/>
      <c r="U742"/>
      <c r="W742"/>
      <c r="Y742"/>
      <c r="AA742"/>
      <c r="AC742"/>
      <c r="AE742"/>
      <c r="AG742"/>
      <c r="AI742"/>
      <c r="AK742"/>
      <c r="AM742"/>
      <c r="AO742"/>
      <c r="AQ742"/>
      <c r="AS742"/>
      <c r="AU742"/>
      <c r="AW742"/>
      <c r="AY742"/>
    </row>
    <row r="743" spans="3:51">
      <c r="C743"/>
      <c r="E743"/>
      <c r="G743"/>
      <c r="I743"/>
      <c r="K743"/>
      <c r="M743"/>
      <c r="O743"/>
      <c r="Q743"/>
      <c r="S743"/>
      <c r="U743"/>
      <c r="W743"/>
      <c r="Y743"/>
      <c r="AA743"/>
      <c r="AC743"/>
      <c r="AE743"/>
      <c r="AG743"/>
      <c r="AI743"/>
      <c r="AK743"/>
      <c r="AM743"/>
      <c r="AO743"/>
      <c r="AQ743"/>
      <c r="AS743"/>
      <c r="AU743"/>
      <c r="AW743"/>
      <c r="AY743"/>
    </row>
    <row r="744" spans="3:51">
      <c r="C744"/>
      <c r="E744"/>
      <c r="G744"/>
      <c r="I744"/>
      <c r="K744"/>
      <c r="M744"/>
      <c r="O744"/>
      <c r="Q744"/>
      <c r="S744"/>
      <c r="U744"/>
      <c r="W744"/>
      <c r="Y744"/>
      <c r="AA744"/>
      <c r="AC744"/>
      <c r="AE744"/>
      <c r="AG744"/>
      <c r="AI744"/>
      <c r="AK744"/>
      <c r="AM744"/>
      <c r="AO744"/>
      <c r="AQ744"/>
      <c r="AS744"/>
      <c r="AU744"/>
      <c r="AW744"/>
      <c r="AY744"/>
    </row>
    <row r="745" spans="3:51">
      <c r="C745"/>
      <c r="E745"/>
      <c r="G745"/>
      <c r="I745"/>
      <c r="K745"/>
      <c r="M745"/>
      <c r="O745"/>
      <c r="Q745"/>
      <c r="S745"/>
      <c r="U745"/>
      <c r="W745"/>
      <c r="Y745"/>
      <c r="AA745"/>
      <c r="AC745"/>
      <c r="AE745"/>
      <c r="AG745"/>
      <c r="AI745"/>
      <c r="AK745"/>
      <c r="AM745"/>
      <c r="AO745"/>
      <c r="AQ745"/>
      <c r="AS745"/>
      <c r="AU745"/>
      <c r="AW745"/>
      <c r="AY745"/>
    </row>
    <row r="746" spans="3:51">
      <c r="C746"/>
      <c r="E746"/>
      <c r="G746"/>
      <c r="I746"/>
      <c r="K746"/>
      <c r="M746"/>
      <c r="O746"/>
      <c r="Q746"/>
      <c r="S746"/>
      <c r="U746"/>
      <c r="W746"/>
      <c r="Y746"/>
      <c r="AA746"/>
      <c r="AC746"/>
      <c r="AE746"/>
      <c r="AG746"/>
      <c r="AI746"/>
      <c r="AK746"/>
      <c r="AM746"/>
      <c r="AO746"/>
      <c r="AQ746"/>
      <c r="AS746"/>
      <c r="AU746"/>
      <c r="AW746"/>
      <c r="AY746"/>
    </row>
    <row r="747" spans="3:51">
      <c r="C747"/>
      <c r="E747"/>
      <c r="G747"/>
      <c r="I747"/>
      <c r="K747"/>
      <c r="M747"/>
      <c r="O747"/>
      <c r="Q747"/>
      <c r="S747"/>
      <c r="U747"/>
      <c r="W747"/>
      <c r="Y747"/>
      <c r="AA747"/>
      <c r="AC747"/>
      <c r="AE747"/>
      <c r="AG747"/>
      <c r="AI747"/>
      <c r="AK747"/>
      <c r="AM747"/>
      <c r="AO747"/>
      <c r="AQ747"/>
      <c r="AS747"/>
      <c r="AU747"/>
      <c r="AW747"/>
      <c r="AY747"/>
    </row>
    <row r="748" spans="3:51">
      <c r="C748"/>
      <c r="E748"/>
      <c r="G748"/>
      <c r="I748"/>
      <c r="K748"/>
      <c r="M748"/>
      <c r="O748"/>
      <c r="Q748"/>
      <c r="S748"/>
      <c r="U748"/>
      <c r="W748"/>
      <c r="Y748"/>
      <c r="AA748"/>
      <c r="AC748"/>
      <c r="AE748"/>
      <c r="AG748"/>
      <c r="AI748"/>
      <c r="AK748"/>
      <c r="AM748"/>
      <c r="AO748"/>
      <c r="AQ748"/>
      <c r="AS748"/>
      <c r="AU748"/>
      <c r="AW748"/>
      <c r="AY748"/>
    </row>
    <row r="749" spans="3:51">
      <c r="C749"/>
      <c r="E749"/>
      <c r="G749"/>
      <c r="I749"/>
      <c r="K749"/>
      <c r="M749"/>
      <c r="O749"/>
      <c r="Q749"/>
      <c r="S749"/>
      <c r="U749"/>
      <c r="W749"/>
      <c r="Y749"/>
      <c r="AA749"/>
      <c r="AC749"/>
      <c r="AE749"/>
      <c r="AG749"/>
      <c r="AI749"/>
      <c r="AK749"/>
      <c r="AM749"/>
      <c r="AO749"/>
      <c r="AQ749"/>
      <c r="AS749"/>
      <c r="AU749"/>
      <c r="AW749"/>
      <c r="AY749"/>
    </row>
    <row r="750" spans="3:51">
      <c r="C750"/>
      <c r="E750"/>
      <c r="G750"/>
      <c r="I750"/>
      <c r="K750"/>
      <c r="M750"/>
      <c r="O750"/>
      <c r="Q750"/>
      <c r="S750"/>
      <c r="U750"/>
      <c r="W750"/>
      <c r="Y750"/>
      <c r="AA750"/>
      <c r="AC750"/>
      <c r="AE750"/>
      <c r="AG750"/>
      <c r="AI750"/>
      <c r="AK750"/>
      <c r="AM750"/>
      <c r="AO750"/>
      <c r="AQ750"/>
      <c r="AS750"/>
      <c r="AU750"/>
      <c r="AW750"/>
      <c r="AY750"/>
    </row>
    <row r="751" spans="3:51">
      <c r="C751"/>
      <c r="E751"/>
      <c r="G751"/>
      <c r="I751"/>
      <c r="K751"/>
      <c r="M751"/>
      <c r="O751"/>
      <c r="Q751"/>
      <c r="S751"/>
      <c r="U751"/>
      <c r="W751"/>
      <c r="Y751"/>
      <c r="AA751"/>
      <c r="AC751"/>
      <c r="AE751"/>
      <c r="AG751"/>
      <c r="AI751"/>
      <c r="AK751"/>
      <c r="AM751"/>
      <c r="AO751"/>
      <c r="AQ751"/>
      <c r="AS751"/>
      <c r="AU751"/>
      <c r="AW751"/>
      <c r="AY751"/>
    </row>
    <row r="752" spans="3:51">
      <c r="C752"/>
      <c r="E752"/>
      <c r="G752"/>
      <c r="I752"/>
      <c r="K752"/>
      <c r="M752"/>
      <c r="O752"/>
      <c r="Q752"/>
      <c r="S752"/>
      <c r="U752"/>
      <c r="W752"/>
      <c r="Y752"/>
      <c r="AA752"/>
      <c r="AC752"/>
      <c r="AE752"/>
      <c r="AG752"/>
      <c r="AI752"/>
      <c r="AK752"/>
      <c r="AM752"/>
      <c r="AO752"/>
      <c r="AQ752"/>
      <c r="AS752"/>
      <c r="AU752"/>
      <c r="AW752"/>
      <c r="AY752"/>
    </row>
    <row r="753" spans="3:51">
      <c r="C753"/>
      <c r="E753"/>
      <c r="G753"/>
      <c r="I753"/>
      <c r="K753"/>
      <c r="M753"/>
      <c r="O753"/>
      <c r="Q753"/>
      <c r="S753"/>
      <c r="U753"/>
      <c r="W753"/>
      <c r="Y753"/>
      <c r="AA753"/>
      <c r="AC753"/>
      <c r="AE753"/>
      <c r="AG753"/>
      <c r="AI753"/>
      <c r="AK753"/>
      <c r="AM753"/>
      <c r="AO753"/>
      <c r="AQ753"/>
      <c r="AS753"/>
      <c r="AU753"/>
      <c r="AW753"/>
      <c r="AY753"/>
    </row>
    <row r="754" spans="3:51">
      <c r="C754"/>
      <c r="E754"/>
      <c r="G754"/>
      <c r="I754"/>
      <c r="K754"/>
      <c r="M754"/>
      <c r="O754"/>
      <c r="Q754"/>
      <c r="S754"/>
      <c r="U754"/>
      <c r="W754"/>
      <c r="Y754"/>
      <c r="AA754"/>
      <c r="AC754"/>
      <c r="AE754"/>
      <c r="AG754"/>
      <c r="AI754"/>
      <c r="AK754"/>
      <c r="AM754"/>
      <c r="AO754"/>
      <c r="AQ754"/>
      <c r="AS754"/>
      <c r="AU754"/>
      <c r="AW754"/>
      <c r="AY754"/>
    </row>
    <row r="755" spans="3:51">
      <c r="C755"/>
      <c r="E755"/>
      <c r="G755"/>
      <c r="I755"/>
      <c r="K755"/>
      <c r="M755"/>
      <c r="O755"/>
      <c r="Q755"/>
      <c r="S755"/>
      <c r="U755"/>
      <c r="W755"/>
      <c r="Y755"/>
      <c r="AA755"/>
      <c r="AC755"/>
      <c r="AE755"/>
      <c r="AG755"/>
      <c r="AI755"/>
      <c r="AK755"/>
      <c r="AM755"/>
      <c r="AO755"/>
      <c r="AQ755"/>
      <c r="AS755"/>
      <c r="AU755"/>
      <c r="AW755"/>
      <c r="AY755"/>
    </row>
    <row r="756" spans="3:51">
      <c r="C756"/>
      <c r="E756"/>
      <c r="G756"/>
      <c r="I756"/>
      <c r="K756"/>
      <c r="M756"/>
      <c r="O756"/>
      <c r="Q756"/>
      <c r="S756"/>
      <c r="U756"/>
      <c r="W756"/>
      <c r="Y756"/>
      <c r="AA756"/>
      <c r="AC756"/>
      <c r="AE756"/>
      <c r="AG756"/>
      <c r="AI756"/>
      <c r="AK756"/>
      <c r="AM756"/>
      <c r="AO756"/>
      <c r="AQ756"/>
      <c r="AS756"/>
      <c r="AU756"/>
      <c r="AW756"/>
      <c r="AY756"/>
    </row>
    <row r="757" spans="3:51">
      <c r="C757"/>
      <c r="E757"/>
      <c r="G757"/>
      <c r="I757"/>
      <c r="K757"/>
      <c r="M757"/>
      <c r="O757"/>
      <c r="Q757"/>
      <c r="S757"/>
      <c r="U757"/>
      <c r="W757"/>
      <c r="Y757"/>
      <c r="AA757"/>
      <c r="AC757"/>
      <c r="AE757"/>
      <c r="AG757"/>
      <c r="AI757"/>
      <c r="AK757"/>
      <c r="AM757"/>
      <c r="AO757"/>
      <c r="AQ757"/>
      <c r="AS757"/>
      <c r="AU757"/>
      <c r="AW757"/>
      <c r="AY757"/>
    </row>
    <row r="758" spans="3:51">
      <c r="C758"/>
      <c r="E758"/>
      <c r="G758"/>
      <c r="I758"/>
      <c r="K758"/>
      <c r="M758"/>
      <c r="O758"/>
      <c r="Q758"/>
      <c r="S758"/>
      <c r="U758"/>
      <c r="W758"/>
      <c r="Y758"/>
      <c r="AA758"/>
      <c r="AC758"/>
      <c r="AE758"/>
      <c r="AG758"/>
      <c r="AI758"/>
      <c r="AK758"/>
      <c r="AM758"/>
      <c r="AO758"/>
      <c r="AQ758"/>
      <c r="AS758"/>
      <c r="AU758"/>
      <c r="AW758"/>
      <c r="AY758"/>
    </row>
    <row r="759" spans="3:51">
      <c r="C759"/>
      <c r="E759"/>
      <c r="G759"/>
      <c r="I759"/>
      <c r="K759"/>
      <c r="M759"/>
      <c r="O759"/>
      <c r="Q759"/>
      <c r="S759"/>
      <c r="U759"/>
      <c r="W759"/>
      <c r="Y759"/>
      <c r="AA759"/>
      <c r="AC759"/>
      <c r="AE759"/>
      <c r="AG759"/>
      <c r="AI759"/>
      <c r="AK759"/>
      <c r="AM759"/>
      <c r="AO759"/>
      <c r="AQ759"/>
      <c r="AS759"/>
      <c r="AU759"/>
      <c r="AW759"/>
      <c r="AY759"/>
    </row>
    <row r="760" spans="3:51">
      <c r="C760"/>
      <c r="E760"/>
      <c r="G760"/>
      <c r="I760"/>
      <c r="K760"/>
      <c r="M760"/>
      <c r="O760"/>
      <c r="Q760"/>
      <c r="S760"/>
      <c r="U760"/>
      <c r="W760"/>
      <c r="Y760"/>
      <c r="AA760"/>
      <c r="AC760"/>
      <c r="AE760"/>
      <c r="AG760"/>
      <c r="AI760"/>
      <c r="AK760"/>
      <c r="AM760"/>
      <c r="AO760"/>
      <c r="AQ760"/>
      <c r="AS760"/>
      <c r="AU760"/>
      <c r="AW760"/>
      <c r="AY760"/>
    </row>
    <row r="761" spans="3:51">
      <c r="C761"/>
      <c r="E761"/>
      <c r="G761"/>
      <c r="I761"/>
      <c r="K761"/>
      <c r="M761"/>
      <c r="O761"/>
      <c r="Q761"/>
      <c r="S761"/>
      <c r="U761"/>
      <c r="W761"/>
      <c r="Y761"/>
      <c r="AA761"/>
      <c r="AC761"/>
      <c r="AE761"/>
      <c r="AG761"/>
      <c r="AI761"/>
      <c r="AK761"/>
      <c r="AM761"/>
      <c r="AO761"/>
      <c r="AQ761"/>
      <c r="AS761"/>
      <c r="AU761"/>
      <c r="AW761"/>
      <c r="AY761"/>
    </row>
    <row r="762" spans="3:51">
      <c r="C762"/>
      <c r="E762"/>
      <c r="G762"/>
      <c r="I762"/>
      <c r="K762"/>
      <c r="M762"/>
      <c r="O762"/>
      <c r="Q762"/>
      <c r="S762"/>
      <c r="U762"/>
      <c r="W762"/>
      <c r="Y762"/>
      <c r="AA762"/>
      <c r="AC762"/>
      <c r="AE762"/>
      <c r="AG762"/>
      <c r="AI762"/>
      <c r="AK762"/>
      <c r="AM762"/>
      <c r="AO762"/>
      <c r="AQ762"/>
      <c r="AS762"/>
      <c r="AU762"/>
      <c r="AW762"/>
      <c r="AY762"/>
    </row>
    <row r="763" spans="3:51">
      <c r="C763"/>
      <c r="E763"/>
      <c r="G763"/>
      <c r="I763"/>
      <c r="K763"/>
      <c r="M763"/>
      <c r="O763"/>
      <c r="Q763"/>
      <c r="S763"/>
      <c r="U763"/>
      <c r="W763"/>
      <c r="Y763"/>
      <c r="AA763"/>
      <c r="AC763"/>
      <c r="AE763"/>
      <c r="AG763"/>
      <c r="AI763"/>
      <c r="AK763"/>
      <c r="AM763"/>
      <c r="AO763"/>
      <c r="AQ763"/>
      <c r="AS763"/>
      <c r="AU763"/>
      <c r="AW763"/>
      <c r="AY763"/>
    </row>
    <row r="764" spans="3:51">
      <c r="C764"/>
      <c r="E764"/>
      <c r="G764"/>
      <c r="I764"/>
      <c r="K764"/>
      <c r="M764"/>
      <c r="O764"/>
      <c r="Q764"/>
      <c r="S764"/>
      <c r="U764"/>
      <c r="W764"/>
      <c r="Y764"/>
      <c r="AA764"/>
      <c r="AC764"/>
      <c r="AE764"/>
      <c r="AG764"/>
      <c r="AI764"/>
      <c r="AK764"/>
      <c r="AM764"/>
      <c r="AO764"/>
      <c r="AQ764"/>
      <c r="AS764"/>
      <c r="AU764"/>
      <c r="AW764"/>
      <c r="AY764"/>
    </row>
    <row r="765" spans="3:51">
      <c r="C765"/>
      <c r="E765"/>
      <c r="G765"/>
      <c r="I765"/>
      <c r="K765"/>
      <c r="M765"/>
      <c r="O765"/>
      <c r="Q765"/>
      <c r="S765"/>
      <c r="U765"/>
      <c r="W765"/>
      <c r="Y765"/>
      <c r="AA765"/>
      <c r="AC765"/>
      <c r="AE765"/>
      <c r="AG765"/>
      <c r="AI765"/>
      <c r="AK765"/>
      <c r="AM765"/>
      <c r="AO765"/>
      <c r="AQ765"/>
      <c r="AS765"/>
      <c r="AU765"/>
      <c r="AW765"/>
      <c r="AY765"/>
    </row>
    <row r="766" spans="3:51">
      <c r="C766"/>
      <c r="E766"/>
      <c r="G766"/>
      <c r="I766"/>
      <c r="K766"/>
      <c r="M766"/>
      <c r="O766"/>
      <c r="Q766"/>
      <c r="S766"/>
      <c r="U766"/>
      <c r="W766"/>
      <c r="Y766"/>
      <c r="AA766"/>
      <c r="AC766"/>
      <c r="AE766"/>
      <c r="AG766"/>
      <c r="AI766"/>
      <c r="AK766"/>
      <c r="AM766"/>
      <c r="AO766"/>
      <c r="AQ766"/>
      <c r="AS766"/>
      <c r="AU766"/>
      <c r="AW766"/>
      <c r="AY766"/>
    </row>
    <row r="767" spans="3:51">
      <c r="C767"/>
      <c r="E767"/>
      <c r="G767"/>
      <c r="I767"/>
      <c r="K767"/>
      <c r="M767"/>
      <c r="O767"/>
      <c r="Q767"/>
      <c r="S767"/>
      <c r="U767"/>
      <c r="W767"/>
      <c r="Y767"/>
      <c r="AA767"/>
      <c r="AC767"/>
      <c r="AE767"/>
      <c r="AG767"/>
      <c r="AI767"/>
      <c r="AK767"/>
      <c r="AM767"/>
      <c r="AO767"/>
      <c r="AQ767"/>
      <c r="AS767"/>
      <c r="AU767"/>
      <c r="AW767"/>
      <c r="AY767"/>
    </row>
    <row r="768" spans="3:51">
      <c r="C768"/>
      <c r="E768"/>
      <c r="G768"/>
      <c r="I768"/>
      <c r="K768"/>
      <c r="M768"/>
      <c r="O768"/>
      <c r="Q768"/>
      <c r="S768"/>
      <c r="U768"/>
      <c r="W768"/>
      <c r="Y768"/>
      <c r="AA768"/>
      <c r="AC768"/>
      <c r="AE768"/>
      <c r="AG768"/>
      <c r="AI768"/>
      <c r="AK768"/>
      <c r="AM768"/>
      <c r="AO768"/>
      <c r="AQ768"/>
      <c r="AS768"/>
      <c r="AU768"/>
      <c r="AW768"/>
      <c r="AY768"/>
    </row>
    <row r="769" spans="3:51">
      <c r="C769"/>
      <c r="E769"/>
      <c r="G769"/>
      <c r="I769"/>
      <c r="K769"/>
      <c r="M769"/>
      <c r="O769"/>
      <c r="Q769"/>
      <c r="S769"/>
      <c r="U769"/>
      <c r="W769"/>
      <c r="Y769"/>
      <c r="AA769"/>
      <c r="AC769"/>
      <c r="AE769"/>
      <c r="AG769"/>
      <c r="AI769"/>
      <c r="AK769"/>
      <c r="AM769"/>
      <c r="AO769"/>
      <c r="AQ769"/>
      <c r="AS769"/>
      <c r="AU769"/>
      <c r="AW769"/>
      <c r="AY769"/>
    </row>
    <row r="770" spans="3:51">
      <c r="C770"/>
      <c r="E770"/>
      <c r="G770"/>
      <c r="I770"/>
      <c r="K770"/>
      <c r="M770"/>
      <c r="O770"/>
      <c r="Q770"/>
      <c r="S770"/>
      <c r="U770"/>
      <c r="W770"/>
      <c r="Y770"/>
      <c r="AA770"/>
      <c r="AC770"/>
      <c r="AE770"/>
      <c r="AG770"/>
      <c r="AI770"/>
      <c r="AK770"/>
      <c r="AM770"/>
      <c r="AO770"/>
      <c r="AQ770"/>
      <c r="AS770"/>
      <c r="AU770"/>
      <c r="AW770"/>
      <c r="AY770"/>
    </row>
    <row r="771" spans="3:51">
      <c r="C771"/>
      <c r="E771"/>
      <c r="G771"/>
      <c r="I771"/>
      <c r="K771"/>
      <c r="M771"/>
      <c r="O771"/>
      <c r="Q771"/>
      <c r="S771"/>
      <c r="U771"/>
      <c r="W771"/>
      <c r="Y771"/>
      <c r="AA771"/>
      <c r="AC771"/>
      <c r="AE771"/>
      <c r="AG771"/>
      <c r="AI771"/>
      <c r="AK771"/>
      <c r="AM771"/>
      <c r="AO771"/>
      <c r="AQ771"/>
      <c r="AS771"/>
      <c r="AU771"/>
      <c r="AW771"/>
      <c r="AY771"/>
    </row>
    <row r="772" spans="3:51">
      <c r="C772"/>
      <c r="E772"/>
      <c r="G772"/>
      <c r="I772"/>
      <c r="K772"/>
      <c r="M772"/>
      <c r="O772"/>
      <c r="Q772"/>
      <c r="S772"/>
      <c r="U772"/>
      <c r="W772"/>
      <c r="Y772"/>
      <c r="AA772"/>
      <c r="AC772"/>
      <c r="AE772"/>
      <c r="AG772"/>
      <c r="AI772"/>
      <c r="AK772"/>
      <c r="AM772"/>
      <c r="AO772"/>
      <c r="AQ772"/>
      <c r="AS772"/>
      <c r="AU772"/>
      <c r="AW772"/>
      <c r="AY772"/>
    </row>
    <row r="773" spans="3:51">
      <c r="C773"/>
      <c r="E773"/>
      <c r="G773"/>
      <c r="I773"/>
      <c r="K773"/>
      <c r="M773"/>
      <c r="O773"/>
      <c r="Q773"/>
      <c r="S773"/>
      <c r="U773"/>
      <c r="W773"/>
      <c r="Y773"/>
      <c r="AA773"/>
      <c r="AC773"/>
      <c r="AE773"/>
      <c r="AG773"/>
      <c r="AI773"/>
      <c r="AK773"/>
      <c r="AM773"/>
      <c r="AO773"/>
      <c r="AQ773"/>
      <c r="AS773"/>
      <c r="AU773"/>
      <c r="AW773"/>
      <c r="AY773"/>
    </row>
    <row r="774" spans="3:51">
      <c r="C774"/>
      <c r="E774"/>
      <c r="G774"/>
      <c r="I774"/>
      <c r="K774"/>
      <c r="M774"/>
      <c r="O774"/>
      <c r="Q774"/>
      <c r="S774"/>
      <c r="U774"/>
      <c r="W774"/>
      <c r="Y774"/>
      <c r="AA774"/>
      <c r="AC774"/>
      <c r="AE774"/>
      <c r="AG774"/>
      <c r="AI774"/>
      <c r="AK774"/>
      <c r="AM774"/>
      <c r="AO774"/>
      <c r="AQ774"/>
      <c r="AS774"/>
      <c r="AU774"/>
      <c r="AW774"/>
      <c r="AY774"/>
    </row>
    <row r="775" spans="3:51">
      <c r="C775"/>
      <c r="E775"/>
      <c r="G775"/>
      <c r="I775"/>
      <c r="K775"/>
      <c r="M775"/>
      <c r="O775"/>
      <c r="Q775"/>
      <c r="S775"/>
      <c r="U775"/>
      <c r="W775"/>
      <c r="Y775"/>
      <c r="AA775"/>
      <c r="AC775"/>
      <c r="AE775"/>
      <c r="AG775"/>
      <c r="AI775"/>
      <c r="AK775"/>
      <c r="AM775"/>
      <c r="AO775"/>
      <c r="AQ775"/>
      <c r="AS775"/>
      <c r="AU775"/>
      <c r="AW775"/>
      <c r="AY775"/>
    </row>
    <row r="776" spans="3:51">
      <c r="C776"/>
      <c r="E776"/>
      <c r="G776"/>
      <c r="I776"/>
      <c r="K776"/>
      <c r="M776"/>
      <c r="O776"/>
      <c r="Q776"/>
      <c r="S776"/>
      <c r="U776"/>
      <c r="W776"/>
      <c r="Y776"/>
      <c r="AA776"/>
      <c r="AC776"/>
      <c r="AE776"/>
      <c r="AG776"/>
      <c r="AI776"/>
      <c r="AK776"/>
      <c r="AM776"/>
      <c r="AO776"/>
      <c r="AQ776"/>
      <c r="AS776"/>
      <c r="AU776"/>
      <c r="AW776"/>
      <c r="AY776"/>
    </row>
    <row r="777" spans="3:51">
      <c r="C777"/>
      <c r="E777"/>
      <c r="G777"/>
      <c r="I777"/>
      <c r="K777"/>
      <c r="M777"/>
      <c r="O777"/>
      <c r="Q777"/>
      <c r="S777"/>
      <c r="U777"/>
      <c r="W777"/>
      <c r="Y777"/>
      <c r="AA777"/>
      <c r="AC777"/>
      <c r="AE777"/>
      <c r="AG777"/>
      <c r="AI777"/>
      <c r="AK777"/>
      <c r="AM777"/>
      <c r="AO777"/>
      <c r="AQ777"/>
      <c r="AS777"/>
      <c r="AU777"/>
      <c r="AW777"/>
      <c r="AY777"/>
    </row>
    <row r="778" spans="3:51">
      <c r="C778"/>
      <c r="E778"/>
      <c r="G778"/>
      <c r="I778"/>
      <c r="K778"/>
      <c r="M778"/>
      <c r="O778"/>
      <c r="Q778"/>
      <c r="S778"/>
      <c r="U778"/>
      <c r="W778"/>
      <c r="Y778"/>
      <c r="AA778"/>
      <c r="AC778"/>
      <c r="AE778"/>
      <c r="AG778"/>
      <c r="AI778"/>
      <c r="AK778"/>
      <c r="AM778"/>
      <c r="AO778"/>
      <c r="AQ778"/>
      <c r="AS778"/>
      <c r="AU778"/>
      <c r="AW778"/>
      <c r="AY778"/>
    </row>
    <row r="779" spans="3:51">
      <c r="C779"/>
      <c r="E779"/>
      <c r="G779"/>
      <c r="I779"/>
      <c r="K779"/>
      <c r="M779"/>
      <c r="O779"/>
      <c r="Q779"/>
      <c r="S779"/>
      <c r="U779"/>
      <c r="W779"/>
      <c r="Y779"/>
      <c r="AA779"/>
      <c r="AC779"/>
      <c r="AE779"/>
      <c r="AG779"/>
      <c r="AI779"/>
      <c r="AK779"/>
      <c r="AM779"/>
      <c r="AO779"/>
      <c r="AQ779"/>
      <c r="AS779"/>
      <c r="AU779"/>
      <c r="AW779"/>
      <c r="AY779"/>
    </row>
    <row r="780" spans="3:51">
      <c r="C780"/>
      <c r="E780"/>
      <c r="G780"/>
      <c r="I780"/>
      <c r="K780"/>
      <c r="M780"/>
      <c r="O780"/>
      <c r="Q780"/>
      <c r="S780"/>
      <c r="U780"/>
      <c r="W780"/>
      <c r="Y780"/>
      <c r="AA780"/>
      <c r="AC780"/>
      <c r="AE780"/>
      <c r="AG780"/>
      <c r="AI780"/>
      <c r="AK780"/>
      <c r="AM780"/>
      <c r="AO780"/>
      <c r="AQ780"/>
      <c r="AS780"/>
      <c r="AU780"/>
      <c r="AW780"/>
      <c r="AY780"/>
    </row>
    <row r="781" spans="3:51">
      <c r="C781"/>
      <c r="E781"/>
      <c r="G781"/>
      <c r="I781"/>
      <c r="K781"/>
      <c r="M781"/>
      <c r="O781"/>
      <c r="Q781"/>
      <c r="S781"/>
      <c r="U781"/>
      <c r="W781"/>
      <c r="Y781"/>
      <c r="AA781"/>
      <c r="AC781"/>
      <c r="AE781"/>
      <c r="AG781"/>
      <c r="AI781"/>
      <c r="AK781"/>
      <c r="AM781"/>
      <c r="AO781"/>
      <c r="AQ781"/>
      <c r="AS781"/>
      <c r="AU781"/>
      <c r="AW781"/>
      <c r="AY781"/>
    </row>
    <row r="782" spans="3:51">
      <c r="C782"/>
      <c r="E782"/>
      <c r="G782"/>
      <c r="I782"/>
      <c r="K782"/>
      <c r="M782"/>
      <c r="O782"/>
      <c r="Q782"/>
      <c r="S782"/>
      <c r="U782"/>
      <c r="W782"/>
      <c r="Y782"/>
      <c r="AA782"/>
      <c r="AC782"/>
      <c r="AE782"/>
      <c r="AG782"/>
      <c r="AI782"/>
      <c r="AK782"/>
      <c r="AM782"/>
      <c r="AO782"/>
      <c r="AQ782"/>
      <c r="AS782"/>
      <c r="AU782"/>
      <c r="AW782"/>
      <c r="AY782"/>
    </row>
    <row r="783" spans="3:51">
      <c r="C783"/>
      <c r="E783"/>
      <c r="G783"/>
      <c r="I783"/>
      <c r="K783"/>
      <c r="M783"/>
      <c r="O783"/>
      <c r="Q783"/>
      <c r="S783"/>
      <c r="U783"/>
      <c r="W783"/>
      <c r="Y783"/>
      <c r="AA783"/>
      <c r="AC783"/>
      <c r="AE783"/>
      <c r="AG783"/>
      <c r="AI783"/>
      <c r="AK783"/>
      <c r="AM783"/>
      <c r="AO783"/>
      <c r="AQ783"/>
      <c r="AS783"/>
      <c r="AU783"/>
      <c r="AW783"/>
      <c r="AY783"/>
    </row>
    <row r="784" spans="3:51">
      <c r="C784"/>
      <c r="E784"/>
      <c r="G784"/>
      <c r="I784"/>
      <c r="K784"/>
      <c r="M784"/>
      <c r="O784"/>
      <c r="Q784"/>
      <c r="S784"/>
      <c r="U784"/>
      <c r="W784"/>
      <c r="Y784"/>
      <c r="AA784"/>
      <c r="AC784"/>
      <c r="AE784"/>
      <c r="AG784"/>
      <c r="AI784"/>
      <c r="AK784"/>
      <c r="AM784"/>
      <c r="AO784"/>
      <c r="AQ784"/>
      <c r="AS784"/>
      <c r="AU784"/>
      <c r="AW784"/>
      <c r="AY784"/>
    </row>
    <row r="785" spans="3:51">
      <c r="C785"/>
      <c r="E785"/>
      <c r="G785"/>
      <c r="I785"/>
      <c r="K785"/>
      <c r="M785"/>
      <c r="O785"/>
      <c r="Q785"/>
      <c r="S785"/>
      <c r="U785"/>
      <c r="W785"/>
      <c r="Y785"/>
      <c r="AA785"/>
      <c r="AC785"/>
      <c r="AE785"/>
      <c r="AG785"/>
      <c r="AI785"/>
      <c r="AK785"/>
      <c r="AM785"/>
      <c r="AO785"/>
      <c r="AQ785"/>
      <c r="AS785"/>
      <c r="AU785"/>
      <c r="AW785"/>
      <c r="AY785"/>
    </row>
    <row r="786" spans="3:51">
      <c r="C786"/>
      <c r="E786"/>
      <c r="G786"/>
      <c r="I786"/>
      <c r="K786"/>
      <c r="M786"/>
      <c r="O786"/>
      <c r="Q786"/>
      <c r="S786"/>
      <c r="U786"/>
      <c r="W786"/>
      <c r="Y786"/>
      <c r="AA786"/>
      <c r="AC786"/>
      <c r="AE786"/>
      <c r="AG786"/>
      <c r="AI786"/>
      <c r="AK786"/>
      <c r="AM786"/>
      <c r="AO786"/>
      <c r="AQ786"/>
      <c r="AS786"/>
      <c r="AU786"/>
      <c r="AW786"/>
      <c r="AY786"/>
    </row>
    <row r="787" spans="3:51">
      <c r="C787"/>
      <c r="E787"/>
      <c r="G787"/>
      <c r="I787"/>
      <c r="K787"/>
      <c r="M787"/>
      <c r="O787"/>
      <c r="Q787"/>
      <c r="S787"/>
      <c r="U787"/>
      <c r="W787"/>
      <c r="Y787"/>
      <c r="AA787"/>
      <c r="AC787"/>
      <c r="AE787"/>
      <c r="AG787"/>
      <c r="AI787"/>
      <c r="AK787"/>
      <c r="AM787"/>
      <c r="AO787"/>
      <c r="AQ787"/>
      <c r="AS787"/>
      <c r="AU787"/>
      <c r="AW787"/>
      <c r="AY787"/>
    </row>
    <row r="788" spans="3:51">
      <c r="C788"/>
      <c r="E788"/>
      <c r="G788"/>
      <c r="I788"/>
      <c r="K788"/>
      <c r="M788"/>
      <c r="O788"/>
      <c r="Q788"/>
      <c r="S788"/>
      <c r="U788"/>
      <c r="W788"/>
      <c r="Y788"/>
      <c r="AA788"/>
      <c r="AC788"/>
      <c r="AE788"/>
      <c r="AG788"/>
      <c r="AI788"/>
      <c r="AK788"/>
      <c r="AM788"/>
      <c r="AO788"/>
      <c r="AQ788"/>
      <c r="AS788"/>
      <c r="AU788"/>
      <c r="AW788"/>
      <c r="AY788"/>
    </row>
    <row r="789" spans="3:51">
      <c r="C789"/>
      <c r="E789"/>
      <c r="G789"/>
      <c r="I789"/>
      <c r="K789"/>
      <c r="M789"/>
      <c r="O789"/>
      <c r="Q789"/>
      <c r="S789"/>
      <c r="U789"/>
      <c r="W789"/>
      <c r="Y789"/>
      <c r="AA789"/>
      <c r="AC789"/>
      <c r="AE789"/>
      <c r="AG789"/>
      <c r="AI789"/>
      <c r="AK789"/>
      <c r="AM789"/>
      <c r="AO789"/>
      <c r="AQ789"/>
      <c r="AS789"/>
      <c r="AU789"/>
      <c r="AW789"/>
      <c r="AY789"/>
    </row>
    <row r="790" spans="3:51">
      <c r="C790"/>
      <c r="E790"/>
      <c r="G790"/>
      <c r="I790"/>
      <c r="K790"/>
      <c r="M790"/>
      <c r="O790"/>
      <c r="Q790"/>
      <c r="S790"/>
      <c r="U790"/>
      <c r="W790"/>
      <c r="Y790"/>
      <c r="AA790"/>
      <c r="AC790"/>
      <c r="AE790"/>
      <c r="AG790"/>
      <c r="AI790"/>
      <c r="AK790"/>
      <c r="AM790"/>
      <c r="AO790"/>
      <c r="AQ790"/>
      <c r="AS790"/>
      <c r="AU790"/>
      <c r="AW790"/>
      <c r="AY790"/>
    </row>
    <row r="791" spans="3:51">
      <c r="C791"/>
      <c r="E791"/>
      <c r="G791"/>
      <c r="I791"/>
      <c r="K791"/>
      <c r="M791"/>
      <c r="O791"/>
      <c r="Q791"/>
      <c r="S791"/>
      <c r="U791"/>
      <c r="W791"/>
      <c r="Y791"/>
      <c r="AA791"/>
      <c r="AC791"/>
      <c r="AE791"/>
      <c r="AG791"/>
      <c r="AI791"/>
      <c r="AK791"/>
      <c r="AM791"/>
      <c r="AO791"/>
      <c r="AQ791"/>
      <c r="AS791"/>
      <c r="AU791"/>
      <c r="AW791"/>
      <c r="AY791"/>
    </row>
    <row r="792" spans="3:51">
      <c r="C792"/>
      <c r="E792"/>
      <c r="G792"/>
      <c r="I792"/>
      <c r="K792"/>
      <c r="M792"/>
      <c r="O792"/>
      <c r="Q792"/>
      <c r="S792"/>
      <c r="U792"/>
      <c r="W792"/>
      <c r="Y792"/>
      <c r="AA792"/>
      <c r="AC792"/>
      <c r="AE792"/>
      <c r="AG792"/>
      <c r="AI792"/>
      <c r="AK792"/>
      <c r="AM792"/>
      <c r="AO792"/>
      <c r="AQ792"/>
      <c r="AS792"/>
      <c r="AU792"/>
      <c r="AW792"/>
      <c r="AY792"/>
    </row>
    <row r="793" spans="3:51">
      <c r="C793"/>
      <c r="E793"/>
      <c r="G793"/>
      <c r="I793"/>
      <c r="K793"/>
      <c r="M793"/>
      <c r="O793"/>
      <c r="Q793"/>
      <c r="S793"/>
      <c r="U793"/>
      <c r="W793"/>
      <c r="Y793"/>
      <c r="AA793"/>
      <c r="AC793"/>
      <c r="AE793"/>
      <c r="AG793"/>
      <c r="AI793"/>
      <c r="AK793"/>
      <c r="AM793"/>
      <c r="AO793"/>
      <c r="AQ793"/>
      <c r="AS793"/>
      <c r="AU793"/>
      <c r="AW793"/>
      <c r="AY793"/>
    </row>
    <row r="794" spans="3:51">
      <c r="C794"/>
      <c r="E794"/>
      <c r="G794"/>
      <c r="I794"/>
      <c r="K794"/>
      <c r="M794"/>
      <c r="O794"/>
      <c r="Q794"/>
      <c r="S794"/>
      <c r="U794"/>
      <c r="W794"/>
      <c r="Y794"/>
      <c r="AA794"/>
      <c r="AC794"/>
      <c r="AE794"/>
      <c r="AG794"/>
      <c r="AI794"/>
      <c r="AK794"/>
      <c r="AM794"/>
      <c r="AO794"/>
      <c r="AQ794"/>
      <c r="AS794"/>
      <c r="AU794"/>
      <c r="AW794"/>
      <c r="AY794"/>
    </row>
    <row r="795" spans="3:51">
      <c r="C795"/>
      <c r="E795"/>
      <c r="G795"/>
      <c r="I795"/>
      <c r="K795"/>
      <c r="M795"/>
      <c r="O795"/>
      <c r="Q795"/>
      <c r="S795"/>
      <c r="U795"/>
      <c r="W795"/>
      <c r="Y795"/>
      <c r="AA795"/>
      <c r="AC795"/>
      <c r="AE795"/>
      <c r="AG795"/>
      <c r="AI795"/>
      <c r="AK795"/>
      <c r="AM795"/>
      <c r="AO795"/>
      <c r="AQ795"/>
      <c r="AS795"/>
      <c r="AU795"/>
      <c r="AW795"/>
      <c r="AY795"/>
    </row>
    <row r="796" spans="3:51">
      <c r="C796"/>
      <c r="E796"/>
      <c r="G796"/>
      <c r="I796"/>
      <c r="K796"/>
      <c r="M796"/>
      <c r="O796"/>
      <c r="Q796"/>
      <c r="S796"/>
      <c r="U796"/>
      <c r="W796"/>
      <c r="Y796"/>
      <c r="AA796"/>
      <c r="AC796"/>
      <c r="AE796"/>
      <c r="AG796"/>
      <c r="AI796"/>
      <c r="AK796"/>
      <c r="AM796"/>
      <c r="AO796"/>
      <c r="AQ796"/>
      <c r="AS796"/>
      <c r="AU796"/>
      <c r="AW796"/>
      <c r="AY796"/>
    </row>
    <row r="797" spans="3:51">
      <c r="C797"/>
      <c r="E797"/>
      <c r="G797"/>
      <c r="I797"/>
      <c r="K797"/>
      <c r="M797"/>
      <c r="O797"/>
      <c r="Q797"/>
      <c r="S797"/>
      <c r="U797"/>
      <c r="W797"/>
      <c r="Y797"/>
      <c r="AA797"/>
      <c r="AC797"/>
      <c r="AE797"/>
      <c r="AG797"/>
      <c r="AI797"/>
      <c r="AK797"/>
      <c r="AM797"/>
      <c r="AO797"/>
      <c r="AQ797"/>
      <c r="AS797"/>
      <c r="AU797"/>
      <c r="AW797"/>
      <c r="AY797"/>
    </row>
    <row r="798" spans="3:51">
      <c r="C798"/>
      <c r="E798"/>
      <c r="G798"/>
      <c r="I798"/>
      <c r="K798"/>
      <c r="M798"/>
      <c r="O798"/>
      <c r="Q798"/>
      <c r="S798"/>
      <c r="U798"/>
      <c r="W798"/>
      <c r="Y798"/>
      <c r="AA798"/>
      <c r="AC798"/>
      <c r="AE798"/>
      <c r="AG798"/>
      <c r="AI798"/>
      <c r="AK798"/>
      <c r="AM798"/>
      <c r="AO798"/>
      <c r="AQ798"/>
      <c r="AS798"/>
      <c r="AU798"/>
      <c r="AW798"/>
      <c r="AY798"/>
    </row>
    <row r="799" spans="3:51">
      <c r="C799"/>
      <c r="E799"/>
      <c r="G799"/>
      <c r="I799"/>
      <c r="K799"/>
      <c r="M799"/>
      <c r="O799"/>
      <c r="Q799"/>
      <c r="S799"/>
      <c r="U799"/>
      <c r="W799"/>
      <c r="Y799"/>
      <c r="AA799"/>
      <c r="AC799"/>
      <c r="AE799"/>
      <c r="AG799"/>
      <c r="AI799"/>
      <c r="AK799"/>
      <c r="AM799"/>
      <c r="AO799"/>
      <c r="AQ799"/>
      <c r="AS799"/>
      <c r="AU799"/>
      <c r="AW799"/>
      <c r="AY799"/>
    </row>
    <row r="800" spans="3:51">
      <c r="C800"/>
      <c r="E800"/>
      <c r="G800"/>
      <c r="I800"/>
      <c r="K800"/>
      <c r="M800"/>
      <c r="O800"/>
      <c r="Q800"/>
      <c r="S800"/>
      <c r="U800"/>
      <c r="W800"/>
      <c r="Y800"/>
      <c r="AA800"/>
      <c r="AC800"/>
      <c r="AE800"/>
      <c r="AG800"/>
      <c r="AI800"/>
      <c r="AK800"/>
      <c r="AM800"/>
      <c r="AO800"/>
      <c r="AQ800"/>
      <c r="AS800"/>
      <c r="AU800"/>
      <c r="AW800"/>
      <c r="AY800"/>
    </row>
    <row r="801" spans="3:51">
      <c r="C801"/>
      <c r="E801"/>
      <c r="G801"/>
      <c r="I801"/>
      <c r="K801"/>
      <c r="M801"/>
      <c r="O801"/>
      <c r="Q801"/>
      <c r="S801"/>
      <c r="U801"/>
      <c r="W801"/>
      <c r="Y801"/>
      <c r="AA801"/>
      <c r="AC801"/>
      <c r="AE801"/>
      <c r="AG801"/>
      <c r="AI801"/>
      <c r="AK801"/>
      <c r="AM801"/>
      <c r="AO801"/>
      <c r="AQ801"/>
      <c r="AS801"/>
      <c r="AU801"/>
      <c r="AW801"/>
      <c r="AY801"/>
    </row>
    <row r="802" spans="3:51">
      <c r="C802"/>
      <c r="E802"/>
      <c r="G802"/>
      <c r="I802"/>
      <c r="K802"/>
      <c r="M802"/>
      <c r="O802"/>
      <c r="Q802"/>
      <c r="S802"/>
      <c r="U802"/>
      <c r="W802"/>
      <c r="Y802"/>
      <c r="AA802"/>
      <c r="AC802"/>
      <c r="AE802"/>
      <c r="AG802"/>
      <c r="AI802"/>
      <c r="AK802"/>
      <c r="AM802"/>
      <c r="AO802"/>
      <c r="AQ802"/>
      <c r="AS802"/>
      <c r="AU802"/>
      <c r="AW802"/>
      <c r="AY802"/>
    </row>
    <row r="803" spans="3:51">
      <c r="C803"/>
      <c r="E803"/>
      <c r="G803"/>
      <c r="I803"/>
      <c r="K803"/>
      <c r="M803"/>
      <c r="O803"/>
      <c r="Q803"/>
      <c r="S803"/>
      <c r="U803"/>
      <c r="W803"/>
      <c r="Y803"/>
      <c r="AA803"/>
      <c r="AC803"/>
      <c r="AE803"/>
      <c r="AG803"/>
      <c r="AI803"/>
      <c r="AK803"/>
      <c r="AM803"/>
      <c r="AO803"/>
      <c r="AQ803"/>
      <c r="AS803"/>
      <c r="AU803"/>
      <c r="AW803"/>
      <c r="AY803"/>
    </row>
    <row r="804" spans="3:51">
      <c r="C804"/>
      <c r="E804"/>
      <c r="G804"/>
      <c r="I804"/>
      <c r="K804"/>
      <c r="M804"/>
      <c r="O804"/>
      <c r="Q804"/>
      <c r="S804"/>
      <c r="U804"/>
      <c r="W804"/>
      <c r="Y804"/>
      <c r="AA804"/>
      <c r="AC804"/>
      <c r="AE804"/>
      <c r="AG804"/>
      <c r="AI804"/>
      <c r="AK804"/>
      <c r="AM804"/>
      <c r="AO804"/>
      <c r="AQ804"/>
      <c r="AS804"/>
      <c r="AU804"/>
      <c r="AW804"/>
      <c r="AY804"/>
    </row>
    <row r="805" spans="3:51">
      <c r="C805"/>
      <c r="E805"/>
      <c r="G805"/>
      <c r="I805"/>
      <c r="K805"/>
      <c r="M805"/>
      <c r="O805"/>
      <c r="Q805"/>
      <c r="S805"/>
      <c r="U805"/>
      <c r="W805"/>
      <c r="Y805"/>
      <c r="AA805"/>
      <c r="AC805"/>
      <c r="AE805"/>
      <c r="AG805"/>
      <c r="AI805"/>
      <c r="AK805"/>
      <c r="AM805"/>
      <c r="AO805"/>
      <c r="AQ805"/>
      <c r="AS805"/>
      <c r="AU805"/>
      <c r="AW805"/>
      <c r="AY805"/>
    </row>
    <row r="806" spans="3:51">
      <c r="C806"/>
      <c r="E806"/>
      <c r="G806"/>
      <c r="I806"/>
      <c r="K806"/>
      <c r="M806"/>
      <c r="O806"/>
      <c r="Q806"/>
      <c r="S806"/>
      <c r="U806"/>
      <c r="W806"/>
      <c r="Y806"/>
      <c r="AA806"/>
      <c r="AC806"/>
      <c r="AE806"/>
      <c r="AG806"/>
      <c r="AI806"/>
      <c r="AK806"/>
      <c r="AM806"/>
      <c r="AO806"/>
      <c r="AQ806"/>
      <c r="AS806"/>
      <c r="AU806"/>
      <c r="AW806"/>
      <c r="AY806"/>
    </row>
    <row r="807" spans="3:51">
      <c r="C807"/>
      <c r="E807"/>
      <c r="G807"/>
      <c r="I807"/>
      <c r="K807"/>
      <c r="M807"/>
      <c r="O807"/>
      <c r="Q807"/>
      <c r="S807"/>
      <c r="U807"/>
      <c r="W807"/>
      <c r="Y807"/>
      <c r="AA807"/>
      <c r="AC807"/>
      <c r="AE807"/>
      <c r="AG807"/>
      <c r="AI807"/>
      <c r="AK807"/>
      <c r="AM807"/>
      <c r="AO807"/>
      <c r="AQ807"/>
      <c r="AS807"/>
      <c r="AU807"/>
      <c r="AW807"/>
      <c r="AY807"/>
    </row>
    <row r="808" spans="3:51">
      <c r="C808"/>
      <c r="E808"/>
      <c r="G808"/>
      <c r="I808"/>
      <c r="K808"/>
      <c r="M808"/>
      <c r="O808"/>
      <c r="Q808"/>
      <c r="S808"/>
      <c r="U808"/>
      <c r="W808"/>
      <c r="Y808"/>
      <c r="AA808"/>
      <c r="AC808"/>
      <c r="AE808"/>
      <c r="AG808"/>
      <c r="AI808"/>
      <c r="AK808"/>
      <c r="AM808"/>
      <c r="AO808"/>
      <c r="AQ808"/>
      <c r="AS808"/>
      <c r="AU808"/>
      <c r="AW808"/>
      <c r="AY808"/>
    </row>
    <row r="809" spans="3:51">
      <c r="C809"/>
      <c r="E809"/>
      <c r="G809"/>
      <c r="I809"/>
      <c r="K809"/>
      <c r="M809"/>
      <c r="O809"/>
      <c r="Q809"/>
      <c r="S809"/>
      <c r="U809"/>
      <c r="W809"/>
      <c r="Y809"/>
      <c r="AA809"/>
      <c r="AC809"/>
      <c r="AE809"/>
      <c r="AG809"/>
      <c r="AI809"/>
      <c r="AK809"/>
      <c r="AM809"/>
      <c r="AO809"/>
      <c r="AQ809"/>
      <c r="AS809"/>
      <c r="AU809"/>
      <c r="AW809"/>
      <c r="AY809"/>
    </row>
    <row r="810" spans="3:51">
      <c r="C810"/>
      <c r="E810"/>
      <c r="G810"/>
      <c r="I810"/>
      <c r="K810"/>
      <c r="M810"/>
      <c r="O810"/>
      <c r="Q810"/>
      <c r="S810"/>
      <c r="U810"/>
      <c r="W810"/>
      <c r="Y810"/>
      <c r="AA810"/>
      <c r="AC810"/>
      <c r="AE810"/>
      <c r="AG810"/>
      <c r="AI810"/>
      <c r="AK810"/>
      <c r="AM810"/>
      <c r="AO810"/>
      <c r="AQ810"/>
      <c r="AS810"/>
      <c r="AU810"/>
      <c r="AW810"/>
      <c r="AY810"/>
    </row>
    <row r="811" spans="3:51">
      <c r="C811"/>
      <c r="E811"/>
      <c r="G811"/>
      <c r="I811"/>
      <c r="K811"/>
      <c r="M811"/>
      <c r="O811"/>
      <c r="Q811"/>
      <c r="S811"/>
      <c r="U811"/>
      <c r="W811"/>
      <c r="Y811"/>
      <c r="AA811"/>
      <c r="AC811"/>
      <c r="AE811"/>
      <c r="AG811"/>
      <c r="AI811"/>
      <c r="AK811"/>
      <c r="AM811"/>
      <c r="AO811"/>
      <c r="AQ811"/>
      <c r="AS811"/>
      <c r="AU811"/>
      <c r="AW811"/>
      <c r="AY811"/>
    </row>
    <row r="812" spans="3:51">
      <c r="C812"/>
      <c r="E812"/>
      <c r="G812"/>
      <c r="I812"/>
      <c r="K812"/>
      <c r="M812"/>
      <c r="O812"/>
      <c r="Q812"/>
      <c r="S812"/>
      <c r="U812"/>
      <c r="W812"/>
      <c r="Y812"/>
      <c r="AA812"/>
      <c r="AC812"/>
      <c r="AE812"/>
      <c r="AG812"/>
      <c r="AI812"/>
      <c r="AK812"/>
      <c r="AM812"/>
      <c r="AO812"/>
      <c r="AQ812"/>
      <c r="AS812"/>
      <c r="AU812"/>
      <c r="AW812"/>
      <c r="AY812"/>
    </row>
    <row r="813" spans="3:51">
      <c r="C813"/>
      <c r="E813"/>
      <c r="G813"/>
      <c r="I813"/>
      <c r="K813"/>
      <c r="M813"/>
      <c r="O813"/>
      <c r="Q813"/>
      <c r="S813"/>
      <c r="U813"/>
      <c r="W813"/>
      <c r="Y813"/>
      <c r="AA813"/>
      <c r="AC813"/>
      <c r="AE813"/>
      <c r="AG813"/>
      <c r="AI813"/>
      <c r="AK813"/>
      <c r="AM813"/>
      <c r="AO813"/>
      <c r="AQ813"/>
      <c r="AS813"/>
      <c r="AU813"/>
      <c r="AW813"/>
      <c r="AY813"/>
    </row>
    <row r="814" spans="3:51">
      <c r="C814"/>
      <c r="E814"/>
      <c r="G814"/>
      <c r="I814"/>
      <c r="K814"/>
      <c r="M814"/>
      <c r="O814"/>
      <c r="Q814"/>
      <c r="S814"/>
      <c r="U814"/>
      <c r="W814"/>
      <c r="Y814"/>
      <c r="AA814"/>
      <c r="AC814"/>
      <c r="AE814"/>
      <c r="AG814"/>
      <c r="AI814"/>
      <c r="AK814"/>
      <c r="AM814"/>
      <c r="AO814"/>
      <c r="AQ814"/>
      <c r="AS814"/>
      <c r="AU814"/>
      <c r="AW814"/>
      <c r="AY814"/>
    </row>
    <row r="815" spans="3:51">
      <c r="C815"/>
      <c r="E815"/>
      <c r="G815"/>
      <c r="I815"/>
      <c r="K815"/>
      <c r="M815"/>
      <c r="O815"/>
      <c r="Q815"/>
      <c r="S815"/>
      <c r="U815"/>
      <c r="W815"/>
      <c r="Y815"/>
      <c r="AA815"/>
      <c r="AC815"/>
      <c r="AE815"/>
      <c r="AG815"/>
      <c r="AI815"/>
      <c r="AK815"/>
      <c r="AM815"/>
      <c r="AO815"/>
      <c r="AQ815"/>
      <c r="AS815"/>
      <c r="AU815"/>
      <c r="AW815"/>
      <c r="AY815"/>
    </row>
    <row r="816" spans="3:51">
      <c r="C816"/>
      <c r="E816"/>
      <c r="G816"/>
      <c r="I816"/>
      <c r="K816"/>
      <c r="M816"/>
      <c r="O816"/>
      <c r="Q816"/>
      <c r="S816"/>
      <c r="U816"/>
      <c r="W816"/>
      <c r="Y816"/>
      <c r="AA816"/>
      <c r="AC816"/>
      <c r="AE816"/>
      <c r="AG816"/>
      <c r="AI816"/>
      <c r="AK816"/>
      <c r="AM816"/>
      <c r="AO816"/>
      <c r="AQ816"/>
      <c r="AS816"/>
      <c r="AU816"/>
      <c r="AW816"/>
      <c r="AY816"/>
    </row>
    <row r="817" spans="3:51">
      <c r="C817"/>
      <c r="E817"/>
      <c r="G817"/>
      <c r="I817"/>
      <c r="K817"/>
      <c r="M817"/>
      <c r="O817"/>
      <c r="Q817"/>
      <c r="S817"/>
      <c r="U817"/>
      <c r="W817"/>
      <c r="Y817"/>
      <c r="AA817"/>
      <c r="AC817"/>
      <c r="AE817"/>
      <c r="AG817"/>
      <c r="AI817"/>
      <c r="AK817"/>
      <c r="AM817"/>
      <c r="AO817"/>
      <c r="AQ817"/>
      <c r="AS817"/>
      <c r="AU817"/>
      <c r="AW817"/>
      <c r="AY817"/>
    </row>
    <row r="818" spans="3:51">
      <c r="C818"/>
      <c r="E818"/>
      <c r="G818"/>
      <c r="I818"/>
      <c r="K818"/>
      <c r="M818"/>
      <c r="O818"/>
      <c r="Q818"/>
      <c r="S818"/>
      <c r="U818"/>
      <c r="W818"/>
      <c r="Y818"/>
      <c r="AA818"/>
      <c r="AC818"/>
      <c r="AE818"/>
      <c r="AG818"/>
      <c r="AI818"/>
      <c r="AK818"/>
      <c r="AM818"/>
      <c r="AO818"/>
      <c r="AQ818"/>
      <c r="AS818"/>
      <c r="AU818"/>
      <c r="AW818"/>
      <c r="AY818"/>
    </row>
    <row r="819" spans="3:51">
      <c r="C819"/>
      <c r="E819"/>
      <c r="G819"/>
      <c r="I819"/>
      <c r="K819"/>
      <c r="M819"/>
      <c r="O819"/>
      <c r="Q819"/>
      <c r="S819"/>
      <c r="U819"/>
      <c r="W819"/>
      <c r="Y819"/>
      <c r="AA819"/>
      <c r="AC819"/>
      <c r="AE819"/>
      <c r="AG819"/>
      <c r="AI819"/>
      <c r="AK819"/>
      <c r="AM819"/>
      <c r="AO819"/>
      <c r="AQ819"/>
      <c r="AS819"/>
      <c r="AU819"/>
      <c r="AW819"/>
      <c r="AY819"/>
    </row>
    <row r="820" spans="3:51">
      <c r="C820"/>
      <c r="E820"/>
      <c r="G820"/>
      <c r="I820"/>
      <c r="K820"/>
      <c r="M820"/>
      <c r="O820"/>
      <c r="Q820"/>
      <c r="S820"/>
      <c r="U820"/>
      <c r="W820"/>
      <c r="Y820"/>
      <c r="AA820"/>
      <c r="AC820"/>
      <c r="AE820"/>
      <c r="AG820"/>
      <c r="AI820"/>
      <c r="AK820"/>
      <c r="AM820"/>
      <c r="AO820"/>
      <c r="AQ820"/>
      <c r="AS820"/>
      <c r="AU820"/>
      <c r="AW820"/>
      <c r="AY820"/>
    </row>
    <row r="821" spans="3:51">
      <c r="C821"/>
      <c r="E821"/>
      <c r="G821"/>
      <c r="I821"/>
      <c r="K821"/>
      <c r="M821"/>
      <c r="O821"/>
      <c r="Q821"/>
      <c r="S821"/>
      <c r="U821"/>
      <c r="W821"/>
      <c r="Y821"/>
      <c r="AA821"/>
      <c r="AC821"/>
      <c r="AE821"/>
      <c r="AG821"/>
      <c r="AI821"/>
      <c r="AK821"/>
      <c r="AM821"/>
      <c r="AO821"/>
      <c r="AQ821"/>
      <c r="AS821"/>
      <c r="AU821"/>
      <c r="AW821"/>
      <c r="AY821"/>
    </row>
    <row r="822" spans="3:51">
      <c r="C822"/>
      <c r="E822"/>
      <c r="G822"/>
      <c r="I822"/>
      <c r="K822"/>
      <c r="M822"/>
      <c r="O822"/>
      <c r="Q822"/>
      <c r="S822"/>
      <c r="U822"/>
      <c r="W822"/>
      <c r="Y822"/>
      <c r="AA822"/>
      <c r="AC822"/>
      <c r="AE822"/>
      <c r="AG822"/>
      <c r="AI822"/>
      <c r="AK822"/>
      <c r="AM822"/>
      <c r="AO822"/>
      <c r="AQ822"/>
      <c r="AS822"/>
      <c r="AU822"/>
      <c r="AW822"/>
      <c r="AY822"/>
    </row>
    <row r="823" spans="3:51">
      <c r="C823"/>
      <c r="E823"/>
      <c r="G823"/>
      <c r="I823"/>
      <c r="K823"/>
      <c r="M823"/>
      <c r="O823"/>
      <c r="Q823"/>
      <c r="S823"/>
      <c r="U823"/>
      <c r="W823"/>
      <c r="Y823"/>
      <c r="AA823"/>
      <c r="AC823"/>
      <c r="AE823"/>
      <c r="AG823"/>
      <c r="AI823"/>
      <c r="AK823"/>
      <c r="AM823"/>
      <c r="AO823"/>
      <c r="AQ823"/>
      <c r="AS823"/>
      <c r="AU823"/>
      <c r="AW823"/>
      <c r="AY823"/>
    </row>
    <row r="824" spans="3:51">
      <c r="C824"/>
      <c r="E824"/>
      <c r="G824"/>
      <c r="I824"/>
      <c r="K824"/>
      <c r="M824"/>
      <c r="O824"/>
      <c r="Q824"/>
      <c r="S824"/>
      <c r="U824"/>
      <c r="W824"/>
      <c r="Y824"/>
      <c r="AA824"/>
      <c r="AC824"/>
      <c r="AE824"/>
      <c r="AG824"/>
      <c r="AI824"/>
      <c r="AK824"/>
      <c r="AM824"/>
      <c r="AO824"/>
      <c r="AQ824"/>
      <c r="AS824"/>
      <c r="AU824"/>
      <c r="AW824"/>
      <c r="AY824"/>
    </row>
    <row r="825" spans="3:51">
      <c r="C825"/>
      <c r="E825"/>
      <c r="G825"/>
      <c r="I825"/>
      <c r="K825"/>
      <c r="M825"/>
      <c r="O825"/>
      <c r="Q825"/>
      <c r="S825"/>
      <c r="U825"/>
      <c r="W825"/>
      <c r="Y825"/>
      <c r="AA825"/>
      <c r="AC825"/>
      <c r="AE825"/>
      <c r="AG825"/>
      <c r="AI825"/>
      <c r="AK825"/>
      <c r="AM825"/>
      <c r="AO825"/>
      <c r="AQ825"/>
      <c r="AS825"/>
      <c r="AU825"/>
      <c r="AW825"/>
      <c r="AY825"/>
    </row>
    <row r="826" spans="3:51">
      <c r="C826"/>
      <c r="E826"/>
      <c r="G826"/>
      <c r="I826"/>
      <c r="K826"/>
      <c r="M826"/>
      <c r="O826"/>
      <c r="Q826"/>
      <c r="S826"/>
      <c r="U826"/>
      <c r="W826"/>
      <c r="Y826"/>
      <c r="AA826"/>
      <c r="AC826"/>
      <c r="AE826"/>
      <c r="AG826"/>
      <c r="AI826"/>
      <c r="AK826"/>
      <c r="AM826"/>
      <c r="AO826"/>
      <c r="AQ826"/>
      <c r="AS826"/>
      <c r="AU826"/>
      <c r="AW826"/>
      <c r="AY826"/>
    </row>
    <row r="827" spans="3:51">
      <c r="C827"/>
      <c r="E827"/>
      <c r="G827"/>
      <c r="I827"/>
      <c r="K827"/>
      <c r="M827"/>
      <c r="O827"/>
      <c r="Q827"/>
      <c r="S827"/>
      <c r="U827"/>
      <c r="W827"/>
      <c r="Y827"/>
      <c r="AA827"/>
      <c r="AC827"/>
      <c r="AE827"/>
      <c r="AG827"/>
      <c r="AI827"/>
      <c r="AK827"/>
      <c r="AM827"/>
      <c r="AO827"/>
      <c r="AQ827"/>
      <c r="AS827"/>
      <c r="AU827"/>
      <c r="AW827"/>
      <c r="AY827"/>
    </row>
    <row r="828" spans="3:51">
      <c r="C828"/>
      <c r="E828"/>
      <c r="G828"/>
      <c r="I828"/>
      <c r="K828"/>
      <c r="M828"/>
      <c r="O828"/>
      <c r="Q828"/>
      <c r="S828"/>
      <c r="U828"/>
      <c r="W828"/>
      <c r="Y828"/>
      <c r="AA828"/>
      <c r="AC828"/>
      <c r="AE828"/>
      <c r="AG828"/>
      <c r="AI828"/>
      <c r="AK828"/>
      <c r="AM828"/>
      <c r="AO828"/>
      <c r="AQ828"/>
      <c r="AS828"/>
      <c r="AU828"/>
      <c r="AW828"/>
      <c r="AY828"/>
    </row>
    <row r="829" spans="3:51">
      <c r="C829"/>
      <c r="E829"/>
      <c r="G829"/>
      <c r="I829"/>
      <c r="K829"/>
      <c r="M829"/>
      <c r="O829"/>
      <c r="Q829"/>
      <c r="S829"/>
      <c r="U829"/>
      <c r="W829"/>
      <c r="Y829"/>
      <c r="AA829"/>
      <c r="AC829"/>
      <c r="AE829"/>
      <c r="AG829"/>
      <c r="AI829"/>
      <c r="AK829"/>
      <c r="AM829"/>
      <c r="AO829"/>
      <c r="AQ829"/>
      <c r="AS829"/>
      <c r="AU829"/>
      <c r="AW829"/>
      <c r="AY829"/>
    </row>
    <row r="830" spans="3:51">
      <c r="C830"/>
      <c r="E830"/>
      <c r="G830"/>
      <c r="I830"/>
      <c r="K830"/>
      <c r="M830"/>
      <c r="O830"/>
      <c r="Q830"/>
      <c r="S830"/>
      <c r="U830"/>
      <c r="W830"/>
      <c r="Y830"/>
      <c r="AA830"/>
      <c r="AC830"/>
      <c r="AE830"/>
      <c r="AG830"/>
      <c r="AI830"/>
      <c r="AK830"/>
      <c r="AM830"/>
      <c r="AO830"/>
      <c r="AQ830"/>
      <c r="AS830"/>
      <c r="AU830"/>
      <c r="AW830"/>
      <c r="AY830"/>
    </row>
    <row r="831" spans="3:51">
      <c r="C831"/>
      <c r="E831"/>
      <c r="G831"/>
      <c r="I831"/>
      <c r="K831"/>
      <c r="M831"/>
      <c r="O831"/>
      <c r="Q831"/>
      <c r="S831"/>
      <c r="U831"/>
      <c r="W831"/>
      <c r="Y831"/>
      <c r="AA831"/>
      <c r="AC831"/>
      <c r="AE831"/>
      <c r="AG831"/>
      <c r="AI831"/>
      <c r="AK831"/>
      <c r="AM831"/>
      <c r="AO831"/>
      <c r="AQ831"/>
      <c r="AS831"/>
      <c r="AU831"/>
      <c r="AW831"/>
      <c r="AY831"/>
    </row>
    <row r="832" spans="3:51">
      <c r="C832"/>
      <c r="E832"/>
      <c r="G832"/>
      <c r="I832"/>
      <c r="K832"/>
      <c r="M832"/>
      <c r="O832"/>
      <c r="Q832"/>
      <c r="S832"/>
      <c r="U832"/>
      <c r="W832"/>
      <c r="Y832"/>
      <c r="AA832"/>
      <c r="AC832"/>
      <c r="AE832"/>
      <c r="AG832"/>
      <c r="AI832"/>
      <c r="AK832"/>
      <c r="AM832"/>
      <c r="AO832"/>
      <c r="AQ832"/>
      <c r="AS832"/>
      <c r="AU832"/>
      <c r="AW832"/>
      <c r="AY832"/>
    </row>
    <row r="833" spans="3:51">
      <c r="C833"/>
      <c r="E833"/>
      <c r="G833"/>
      <c r="I833"/>
      <c r="K833"/>
      <c r="M833"/>
      <c r="O833"/>
      <c r="Q833"/>
      <c r="S833"/>
      <c r="U833"/>
      <c r="W833"/>
      <c r="Y833"/>
      <c r="AA833"/>
      <c r="AC833"/>
      <c r="AE833"/>
      <c r="AG833"/>
      <c r="AI833"/>
      <c r="AK833"/>
      <c r="AM833"/>
      <c r="AO833"/>
      <c r="AQ833"/>
      <c r="AS833"/>
      <c r="AU833"/>
      <c r="AW833"/>
      <c r="AY833"/>
    </row>
    <row r="834" spans="3:51">
      <c r="C834"/>
      <c r="E834"/>
      <c r="G834"/>
      <c r="I834"/>
      <c r="K834"/>
      <c r="M834"/>
      <c r="O834"/>
      <c r="Q834"/>
      <c r="S834"/>
      <c r="U834"/>
      <c r="W834"/>
      <c r="Y834"/>
      <c r="AA834"/>
      <c r="AC834"/>
      <c r="AE834"/>
      <c r="AG834"/>
      <c r="AI834"/>
      <c r="AK834"/>
      <c r="AM834"/>
      <c r="AO834"/>
      <c r="AQ834"/>
      <c r="AS834"/>
      <c r="AU834"/>
      <c r="AW834"/>
      <c r="AY834"/>
    </row>
    <row r="835" spans="3:51">
      <c r="C835"/>
      <c r="E835"/>
      <c r="G835"/>
      <c r="I835"/>
      <c r="K835"/>
      <c r="M835"/>
      <c r="O835"/>
      <c r="Q835"/>
      <c r="S835"/>
      <c r="U835"/>
      <c r="W835"/>
      <c r="Y835"/>
      <c r="AA835"/>
      <c r="AC835"/>
      <c r="AE835"/>
      <c r="AG835"/>
      <c r="AI835"/>
      <c r="AK835"/>
      <c r="AM835"/>
      <c r="AO835"/>
      <c r="AQ835"/>
      <c r="AS835"/>
      <c r="AU835"/>
      <c r="AW835"/>
      <c r="AY835"/>
    </row>
    <row r="836" spans="3:51">
      <c r="C836"/>
      <c r="E836"/>
      <c r="G836"/>
      <c r="I836"/>
      <c r="K836"/>
      <c r="M836"/>
      <c r="O836"/>
      <c r="Q836"/>
      <c r="S836"/>
      <c r="U836"/>
      <c r="W836"/>
      <c r="Y836"/>
      <c r="AA836"/>
      <c r="AC836"/>
      <c r="AE836"/>
      <c r="AG836"/>
      <c r="AI836"/>
      <c r="AK836"/>
      <c r="AM836"/>
      <c r="AO836"/>
      <c r="AQ836"/>
      <c r="AS836"/>
      <c r="AU836"/>
      <c r="AW836"/>
      <c r="AY836"/>
    </row>
    <row r="837" spans="3:51">
      <c r="C837"/>
      <c r="E837"/>
      <c r="G837"/>
      <c r="I837"/>
      <c r="K837"/>
      <c r="M837"/>
      <c r="O837"/>
      <c r="Q837"/>
      <c r="S837"/>
      <c r="U837"/>
      <c r="W837"/>
      <c r="Y837"/>
      <c r="AA837"/>
      <c r="AC837"/>
      <c r="AE837"/>
      <c r="AG837"/>
      <c r="AI837"/>
      <c r="AK837"/>
      <c r="AM837"/>
      <c r="AO837"/>
      <c r="AQ837"/>
      <c r="AS837"/>
      <c r="AU837"/>
      <c r="AW837"/>
      <c r="AY837"/>
    </row>
    <row r="838" spans="3:51">
      <c r="C838"/>
      <c r="E838"/>
      <c r="G838"/>
      <c r="I838"/>
      <c r="K838"/>
      <c r="M838"/>
      <c r="O838"/>
      <c r="Q838"/>
      <c r="S838"/>
      <c r="U838"/>
      <c r="W838"/>
      <c r="Y838"/>
      <c r="AA838"/>
      <c r="AC838"/>
      <c r="AE838"/>
      <c r="AG838"/>
      <c r="AI838"/>
      <c r="AK838"/>
      <c r="AM838"/>
      <c r="AO838"/>
      <c r="AQ838"/>
      <c r="AS838"/>
      <c r="AU838"/>
      <c r="AW838"/>
      <c r="AY838"/>
    </row>
    <row r="839" spans="3:51">
      <c r="C839"/>
      <c r="E839"/>
      <c r="G839"/>
      <c r="I839"/>
      <c r="K839"/>
      <c r="M839"/>
      <c r="O839"/>
      <c r="Q839"/>
      <c r="S839"/>
      <c r="U839"/>
      <c r="W839"/>
      <c r="Y839"/>
      <c r="AA839"/>
      <c r="AC839"/>
      <c r="AE839"/>
      <c r="AG839"/>
      <c r="AI839"/>
      <c r="AK839"/>
      <c r="AM839"/>
      <c r="AO839"/>
      <c r="AQ839"/>
      <c r="AS839"/>
      <c r="AU839"/>
      <c r="AW839"/>
      <c r="AY839"/>
    </row>
    <row r="840" spans="3:51">
      <c r="C840"/>
      <c r="E840"/>
      <c r="G840"/>
      <c r="I840"/>
      <c r="K840"/>
      <c r="M840"/>
      <c r="O840"/>
      <c r="Q840"/>
      <c r="S840"/>
      <c r="U840"/>
      <c r="W840"/>
      <c r="Y840"/>
      <c r="AA840"/>
      <c r="AC840"/>
      <c r="AE840"/>
      <c r="AG840"/>
      <c r="AI840"/>
      <c r="AK840"/>
      <c r="AM840"/>
      <c r="AO840"/>
      <c r="AQ840"/>
      <c r="AS840"/>
      <c r="AU840"/>
      <c r="AW840"/>
      <c r="AY840"/>
    </row>
    <row r="841" spans="3:51">
      <c r="C841"/>
      <c r="E841"/>
      <c r="G841"/>
      <c r="I841"/>
      <c r="K841"/>
      <c r="M841"/>
      <c r="O841"/>
      <c r="Q841"/>
      <c r="S841"/>
      <c r="U841"/>
      <c r="W841"/>
      <c r="Y841"/>
      <c r="AA841"/>
      <c r="AC841"/>
      <c r="AE841"/>
      <c r="AG841"/>
      <c r="AI841"/>
      <c r="AK841"/>
      <c r="AM841"/>
      <c r="AO841"/>
      <c r="AQ841"/>
      <c r="AS841"/>
      <c r="AU841"/>
      <c r="AW841"/>
      <c r="AY841"/>
    </row>
    <row r="842" spans="3:51">
      <c r="C842"/>
      <c r="E842"/>
      <c r="G842"/>
      <c r="I842"/>
      <c r="K842"/>
      <c r="M842"/>
      <c r="O842"/>
      <c r="Q842"/>
      <c r="S842"/>
      <c r="U842"/>
      <c r="W842"/>
      <c r="Y842"/>
      <c r="AA842"/>
      <c r="AC842"/>
      <c r="AE842"/>
      <c r="AG842"/>
      <c r="AI842"/>
      <c r="AK842"/>
      <c r="AM842"/>
      <c r="AO842"/>
      <c r="AQ842"/>
      <c r="AS842"/>
      <c r="AU842"/>
      <c r="AW842"/>
      <c r="AY842"/>
    </row>
    <row r="843" spans="3:51">
      <c r="C843"/>
      <c r="E843"/>
      <c r="G843"/>
      <c r="I843"/>
      <c r="K843"/>
      <c r="M843"/>
      <c r="O843"/>
      <c r="Q843"/>
      <c r="S843"/>
      <c r="U843"/>
      <c r="W843"/>
      <c r="Y843"/>
      <c r="AA843"/>
      <c r="AC843"/>
      <c r="AE843"/>
      <c r="AG843"/>
      <c r="AI843"/>
      <c r="AK843"/>
      <c r="AM843"/>
      <c r="AO843"/>
      <c r="AQ843"/>
      <c r="AS843"/>
      <c r="AU843"/>
      <c r="AW843"/>
      <c r="AY843"/>
    </row>
    <row r="844" spans="3:51">
      <c r="C844"/>
      <c r="E844"/>
      <c r="G844"/>
      <c r="I844"/>
      <c r="K844"/>
      <c r="M844"/>
      <c r="O844"/>
      <c r="Q844"/>
      <c r="S844"/>
      <c r="U844"/>
      <c r="W844"/>
      <c r="Y844"/>
      <c r="AA844"/>
      <c r="AC844"/>
      <c r="AE844"/>
      <c r="AG844"/>
      <c r="AI844"/>
      <c r="AK844"/>
      <c r="AM844"/>
      <c r="AO844"/>
      <c r="AQ844"/>
      <c r="AS844"/>
      <c r="AU844"/>
      <c r="AW844"/>
      <c r="AY844"/>
    </row>
    <row r="845" spans="3:51">
      <c r="C845"/>
      <c r="E845"/>
      <c r="G845"/>
      <c r="I845"/>
      <c r="K845"/>
      <c r="M845"/>
      <c r="O845"/>
      <c r="Q845"/>
      <c r="S845"/>
      <c r="U845"/>
      <c r="W845"/>
      <c r="Y845"/>
      <c r="AA845"/>
      <c r="AC845"/>
      <c r="AE845"/>
      <c r="AG845"/>
      <c r="AI845"/>
      <c r="AK845"/>
      <c r="AM845"/>
      <c r="AO845"/>
      <c r="AQ845"/>
      <c r="AS845"/>
      <c r="AU845"/>
      <c r="AW845"/>
      <c r="AY845"/>
    </row>
    <row r="846" spans="3:51">
      <c r="C846"/>
      <c r="E846"/>
      <c r="G846"/>
      <c r="I846"/>
      <c r="K846"/>
      <c r="M846"/>
      <c r="O846"/>
      <c r="Q846"/>
      <c r="S846"/>
      <c r="U846"/>
      <c r="W846"/>
      <c r="Y846"/>
      <c r="AA846"/>
      <c r="AC846"/>
      <c r="AE846"/>
      <c r="AG846"/>
      <c r="AI846"/>
      <c r="AK846"/>
      <c r="AM846"/>
      <c r="AO846"/>
      <c r="AQ846"/>
      <c r="AS846"/>
      <c r="AU846"/>
      <c r="AW846"/>
      <c r="AY846"/>
    </row>
    <row r="847" spans="3:51">
      <c r="C847"/>
      <c r="E847"/>
      <c r="G847"/>
      <c r="I847"/>
      <c r="K847"/>
      <c r="M847"/>
      <c r="O847"/>
      <c r="Q847"/>
      <c r="S847"/>
      <c r="U847"/>
      <c r="W847"/>
      <c r="Y847"/>
      <c r="AA847"/>
      <c r="AC847"/>
      <c r="AE847"/>
      <c r="AG847"/>
      <c r="AI847"/>
      <c r="AK847"/>
      <c r="AM847"/>
      <c r="AO847"/>
      <c r="AQ847"/>
      <c r="AS847"/>
      <c r="AU847"/>
      <c r="AW847"/>
      <c r="AY847"/>
    </row>
    <row r="848" spans="3:51">
      <c r="C848"/>
      <c r="E848"/>
      <c r="G848"/>
      <c r="I848"/>
      <c r="K848"/>
      <c r="M848"/>
      <c r="O848"/>
      <c r="Q848"/>
      <c r="S848"/>
      <c r="U848"/>
      <c r="W848"/>
      <c r="Y848"/>
      <c r="AA848"/>
      <c r="AC848"/>
      <c r="AE848"/>
      <c r="AG848"/>
      <c r="AI848"/>
      <c r="AK848"/>
      <c r="AM848"/>
      <c r="AO848"/>
      <c r="AQ848"/>
      <c r="AS848"/>
      <c r="AU848"/>
      <c r="AW848"/>
      <c r="AY848"/>
    </row>
    <row r="849" spans="3:51">
      <c r="C849"/>
      <c r="E849"/>
      <c r="G849"/>
      <c r="I849"/>
      <c r="K849"/>
      <c r="M849"/>
      <c r="O849"/>
      <c r="Q849"/>
      <c r="S849"/>
      <c r="U849"/>
      <c r="W849"/>
      <c r="Y849"/>
      <c r="AA849"/>
      <c r="AC849"/>
      <c r="AE849"/>
      <c r="AG849"/>
      <c r="AI849"/>
      <c r="AK849"/>
      <c r="AM849"/>
      <c r="AO849"/>
      <c r="AQ849"/>
      <c r="AS849"/>
      <c r="AU849"/>
      <c r="AW849"/>
      <c r="AY849"/>
    </row>
    <row r="850" spans="3:51">
      <c r="C850"/>
      <c r="E850"/>
      <c r="G850"/>
      <c r="I850"/>
      <c r="K850"/>
      <c r="M850"/>
      <c r="O850"/>
      <c r="Q850"/>
      <c r="S850"/>
      <c r="U850"/>
      <c r="W850"/>
      <c r="Y850"/>
      <c r="AA850"/>
      <c r="AC850"/>
      <c r="AE850"/>
      <c r="AG850"/>
      <c r="AI850"/>
      <c r="AK850"/>
      <c r="AM850"/>
      <c r="AO850"/>
      <c r="AQ850"/>
      <c r="AS850"/>
      <c r="AU850"/>
      <c r="AW850"/>
      <c r="AY850"/>
    </row>
    <row r="851" spans="3:51">
      <c r="C851"/>
      <c r="E851"/>
      <c r="G851"/>
      <c r="I851"/>
      <c r="K851"/>
      <c r="M851"/>
      <c r="O851"/>
      <c r="Q851"/>
      <c r="S851"/>
      <c r="U851"/>
      <c r="W851"/>
      <c r="Y851"/>
      <c r="AA851"/>
      <c r="AC851"/>
      <c r="AE851"/>
      <c r="AG851"/>
      <c r="AI851"/>
      <c r="AK851"/>
      <c r="AM851"/>
      <c r="AO851"/>
      <c r="AQ851"/>
      <c r="AS851"/>
      <c r="AU851"/>
      <c r="AW851"/>
      <c r="AY851"/>
    </row>
    <row r="852" spans="3:51">
      <c r="C852"/>
      <c r="E852"/>
      <c r="G852"/>
      <c r="I852"/>
      <c r="K852"/>
      <c r="M852"/>
      <c r="O852"/>
      <c r="Q852"/>
      <c r="S852"/>
      <c r="U852"/>
      <c r="W852"/>
      <c r="Y852"/>
      <c r="AA852"/>
      <c r="AC852"/>
      <c r="AE852"/>
      <c r="AG852"/>
      <c r="AI852"/>
      <c r="AK852"/>
      <c r="AM852"/>
      <c r="AO852"/>
      <c r="AQ852"/>
      <c r="AS852"/>
      <c r="AU852"/>
      <c r="AW852"/>
      <c r="AY852"/>
    </row>
    <row r="853" spans="3:51">
      <c r="C853"/>
      <c r="E853"/>
      <c r="G853"/>
      <c r="I853"/>
      <c r="K853"/>
      <c r="M853"/>
      <c r="O853"/>
      <c r="Q853"/>
      <c r="S853"/>
      <c r="U853"/>
      <c r="W853"/>
      <c r="Y853"/>
      <c r="AA853"/>
      <c r="AC853"/>
      <c r="AE853"/>
      <c r="AG853"/>
      <c r="AI853"/>
      <c r="AK853"/>
      <c r="AM853"/>
      <c r="AO853"/>
      <c r="AQ853"/>
      <c r="AS853"/>
      <c r="AU853"/>
      <c r="AW853"/>
      <c r="AY853"/>
    </row>
    <row r="854" spans="3:51">
      <c r="C854"/>
      <c r="E854"/>
      <c r="G854"/>
      <c r="I854"/>
      <c r="K854"/>
      <c r="M854"/>
      <c r="O854"/>
      <c r="Q854"/>
      <c r="S854"/>
      <c r="U854"/>
      <c r="W854"/>
      <c r="Y854"/>
      <c r="AA854"/>
      <c r="AC854"/>
      <c r="AE854"/>
      <c r="AG854"/>
      <c r="AI854"/>
      <c r="AK854"/>
      <c r="AM854"/>
      <c r="AO854"/>
      <c r="AQ854"/>
      <c r="AS854"/>
      <c r="AU854"/>
      <c r="AW854"/>
      <c r="AY854"/>
    </row>
    <row r="855" spans="3:51">
      <c r="C855"/>
      <c r="E855"/>
      <c r="G855"/>
      <c r="I855"/>
      <c r="K855"/>
      <c r="M855"/>
      <c r="O855"/>
      <c r="Q855"/>
      <c r="S855"/>
      <c r="U855"/>
      <c r="W855"/>
      <c r="Y855"/>
      <c r="AA855"/>
      <c r="AC855"/>
      <c r="AE855"/>
      <c r="AG855"/>
      <c r="AI855"/>
      <c r="AK855"/>
      <c r="AM855"/>
      <c r="AO855"/>
      <c r="AQ855"/>
      <c r="AS855"/>
      <c r="AU855"/>
      <c r="AW855"/>
      <c r="AY855"/>
    </row>
    <row r="856" spans="3:51">
      <c r="C856"/>
      <c r="E856"/>
      <c r="G856"/>
      <c r="I856"/>
      <c r="K856"/>
      <c r="M856"/>
      <c r="O856"/>
      <c r="Q856"/>
      <c r="S856"/>
      <c r="U856"/>
      <c r="W856"/>
      <c r="Y856"/>
      <c r="AA856"/>
      <c r="AC856"/>
      <c r="AE856"/>
      <c r="AG856"/>
      <c r="AI856"/>
      <c r="AK856"/>
      <c r="AM856"/>
      <c r="AO856"/>
      <c r="AQ856"/>
      <c r="AS856"/>
      <c r="AU856"/>
      <c r="AW856"/>
      <c r="AY856"/>
    </row>
    <row r="857" spans="3:51">
      <c r="C857"/>
      <c r="E857"/>
      <c r="G857"/>
      <c r="I857"/>
      <c r="K857"/>
      <c r="M857"/>
      <c r="O857"/>
      <c r="Q857"/>
      <c r="S857"/>
      <c r="U857"/>
      <c r="W857"/>
      <c r="Y857"/>
      <c r="AA857"/>
      <c r="AC857"/>
      <c r="AE857"/>
      <c r="AG857"/>
      <c r="AI857"/>
      <c r="AK857"/>
      <c r="AM857"/>
      <c r="AO857"/>
      <c r="AQ857"/>
      <c r="AS857"/>
      <c r="AU857"/>
      <c r="AW857"/>
      <c r="AY857"/>
    </row>
    <row r="858" spans="3:51">
      <c r="C858"/>
      <c r="E858"/>
      <c r="G858"/>
      <c r="I858"/>
      <c r="K858"/>
      <c r="M858"/>
      <c r="O858"/>
      <c r="Q858"/>
      <c r="S858"/>
      <c r="U858"/>
      <c r="W858"/>
      <c r="Y858"/>
      <c r="AA858"/>
      <c r="AC858"/>
      <c r="AE858"/>
      <c r="AG858"/>
      <c r="AI858"/>
      <c r="AK858"/>
      <c r="AM858"/>
      <c r="AO858"/>
      <c r="AQ858"/>
      <c r="AS858"/>
      <c r="AU858"/>
      <c r="AW858"/>
      <c r="AY858"/>
    </row>
    <row r="859" spans="3:51">
      <c r="C859"/>
      <c r="E859"/>
      <c r="G859"/>
      <c r="I859"/>
      <c r="K859"/>
      <c r="M859"/>
      <c r="O859"/>
      <c r="Q859"/>
      <c r="S859"/>
      <c r="U859"/>
      <c r="W859"/>
      <c r="Y859"/>
      <c r="AA859"/>
      <c r="AC859"/>
      <c r="AE859"/>
      <c r="AG859"/>
      <c r="AI859"/>
      <c r="AK859"/>
      <c r="AM859"/>
      <c r="AO859"/>
      <c r="AQ859"/>
      <c r="AS859"/>
      <c r="AU859"/>
      <c r="AW859"/>
      <c r="AY859"/>
    </row>
    <row r="860" spans="3:51">
      <c r="C860"/>
      <c r="E860"/>
      <c r="G860"/>
      <c r="I860"/>
      <c r="K860"/>
      <c r="M860"/>
      <c r="O860"/>
      <c r="Q860"/>
      <c r="S860"/>
      <c r="U860"/>
      <c r="W860"/>
      <c r="Y860"/>
      <c r="AA860"/>
      <c r="AC860"/>
      <c r="AE860"/>
      <c r="AG860"/>
      <c r="AI860"/>
      <c r="AK860"/>
      <c r="AM860"/>
      <c r="AO860"/>
      <c r="AQ860"/>
      <c r="AS860"/>
      <c r="AU860"/>
      <c r="AW860"/>
      <c r="AY860"/>
    </row>
    <row r="861" spans="3:51">
      <c r="C861"/>
      <c r="E861"/>
      <c r="G861"/>
      <c r="I861"/>
      <c r="K861"/>
      <c r="M861"/>
      <c r="O861"/>
      <c r="Q861"/>
      <c r="S861"/>
      <c r="U861"/>
      <c r="W861"/>
      <c r="Y861"/>
      <c r="AA861"/>
      <c r="AC861"/>
      <c r="AE861"/>
      <c r="AG861"/>
      <c r="AI861"/>
      <c r="AK861"/>
      <c r="AM861"/>
      <c r="AO861"/>
      <c r="AQ861"/>
      <c r="AS861"/>
      <c r="AU861"/>
      <c r="AW861"/>
      <c r="AY861"/>
    </row>
    <row r="862" spans="3:51">
      <c r="C862"/>
      <c r="E862"/>
      <c r="G862"/>
      <c r="I862"/>
      <c r="K862"/>
      <c r="M862"/>
      <c r="O862"/>
      <c r="Q862"/>
      <c r="S862"/>
      <c r="U862"/>
      <c r="W862"/>
      <c r="Y862"/>
      <c r="AA862"/>
      <c r="AC862"/>
      <c r="AE862"/>
      <c r="AG862"/>
      <c r="AI862"/>
      <c r="AK862"/>
      <c r="AM862"/>
      <c r="AO862"/>
      <c r="AQ862"/>
      <c r="AS862"/>
      <c r="AU862"/>
      <c r="AW862"/>
      <c r="AY862"/>
    </row>
    <row r="863" spans="3:51">
      <c r="C863"/>
      <c r="E863"/>
      <c r="G863"/>
      <c r="I863"/>
      <c r="K863"/>
      <c r="M863"/>
      <c r="O863"/>
      <c r="Q863"/>
      <c r="S863"/>
      <c r="U863"/>
      <c r="W863"/>
      <c r="Y863"/>
      <c r="AA863"/>
      <c r="AC863"/>
      <c r="AE863"/>
      <c r="AG863"/>
      <c r="AI863"/>
      <c r="AK863"/>
      <c r="AM863"/>
      <c r="AO863"/>
      <c r="AQ863"/>
      <c r="AS863"/>
      <c r="AU863"/>
      <c r="AW863"/>
      <c r="AY863"/>
    </row>
    <row r="864" spans="3:51">
      <c r="C864"/>
      <c r="E864"/>
      <c r="G864"/>
      <c r="I864"/>
      <c r="K864"/>
      <c r="M864"/>
      <c r="O864"/>
      <c r="Q864"/>
      <c r="S864"/>
      <c r="U864"/>
      <c r="W864"/>
      <c r="Y864"/>
      <c r="AA864"/>
      <c r="AC864"/>
      <c r="AE864"/>
      <c r="AG864"/>
      <c r="AI864"/>
      <c r="AK864"/>
      <c r="AM864"/>
      <c r="AO864"/>
      <c r="AQ864"/>
      <c r="AS864"/>
      <c r="AU864"/>
      <c r="AW864"/>
      <c r="AY864"/>
    </row>
    <row r="865" spans="3:51">
      <c r="C865"/>
      <c r="E865"/>
      <c r="G865"/>
      <c r="I865"/>
      <c r="K865"/>
      <c r="M865"/>
      <c r="O865"/>
      <c r="Q865"/>
      <c r="S865"/>
      <c r="U865"/>
      <c r="W865"/>
      <c r="Y865"/>
      <c r="AA865"/>
      <c r="AC865"/>
      <c r="AE865"/>
      <c r="AG865"/>
      <c r="AI865"/>
      <c r="AK865"/>
      <c r="AM865"/>
      <c r="AO865"/>
      <c r="AQ865"/>
      <c r="AS865"/>
      <c r="AU865"/>
      <c r="AW865"/>
      <c r="AY865"/>
    </row>
    <row r="866" spans="3:51">
      <c r="C866"/>
      <c r="E866"/>
      <c r="G866"/>
      <c r="I866"/>
      <c r="K866"/>
      <c r="M866"/>
      <c r="O866"/>
      <c r="Q866"/>
      <c r="S866"/>
      <c r="U866"/>
      <c r="W866"/>
      <c r="Y866"/>
      <c r="AA866"/>
      <c r="AC866"/>
      <c r="AE866"/>
      <c r="AG866"/>
      <c r="AI866"/>
      <c r="AK866"/>
      <c r="AM866"/>
      <c r="AO866"/>
      <c r="AQ866"/>
      <c r="AS866"/>
      <c r="AU866"/>
      <c r="AW866"/>
      <c r="AY866"/>
    </row>
    <row r="867" spans="3:51">
      <c r="C867"/>
      <c r="E867"/>
      <c r="G867"/>
      <c r="I867"/>
      <c r="K867"/>
      <c r="M867"/>
      <c r="O867"/>
      <c r="Q867"/>
      <c r="S867"/>
      <c r="U867"/>
      <c r="W867"/>
      <c r="Y867"/>
      <c r="AA867"/>
      <c r="AC867"/>
      <c r="AE867"/>
      <c r="AG867"/>
      <c r="AI867"/>
      <c r="AK867"/>
      <c r="AM867"/>
      <c r="AO867"/>
      <c r="AQ867"/>
      <c r="AS867"/>
      <c r="AU867"/>
      <c r="AW867"/>
      <c r="AY867"/>
    </row>
    <row r="868" spans="3:51">
      <c r="C868"/>
      <c r="E868"/>
      <c r="G868"/>
      <c r="I868"/>
      <c r="K868"/>
      <c r="M868"/>
      <c r="O868"/>
      <c r="Q868"/>
      <c r="S868"/>
      <c r="U868"/>
      <c r="W868"/>
      <c r="Y868"/>
      <c r="AA868"/>
      <c r="AC868"/>
      <c r="AE868"/>
      <c r="AG868"/>
      <c r="AI868"/>
      <c r="AK868"/>
      <c r="AM868"/>
      <c r="AO868"/>
      <c r="AQ868"/>
      <c r="AS868"/>
      <c r="AU868"/>
      <c r="AW868"/>
      <c r="AY868"/>
    </row>
    <row r="869" spans="3:51">
      <c r="C869"/>
      <c r="E869"/>
      <c r="G869"/>
      <c r="I869"/>
      <c r="K869"/>
      <c r="M869"/>
      <c r="O869"/>
      <c r="Q869"/>
      <c r="S869"/>
      <c r="U869"/>
      <c r="W869"/>
      <c r="Y869"/>
      <c r="AA869"/>
      <c r="AC869"/>
      <c r="AE869"/>
      <c r="AG869"/>
      <c r="AI869"/>
      <c r="AK869"/>
      <c r="AM869"/>
      <c r="AO869"/>
      <c r="AQ869"/>
      <c r="AS869"/>
      <c r="AU869"/>
      <c r="AW869"/>
      <c r="AY869"/>
    </row>
    <row r="870" spans="3:51">
      <c r="C870"/>
      <c r="E870"/>
      <c r="G870"/>
      <c r="I870"/>
      <c r="K870"/>
      <c r="M870"/>
      <c r="O870"/>
      <c r="Q870"/>
      <c r="S870"/>
      <c r="U870"/>
      <c r="W870"/>
      <c r="Y870"/>
      <c r="AA870"/>
      <c r="AC870"/>
      <c r="AE870"/>
      <c r="AG870"/>
      <c r="AI870"/>
      <c r="AK870"/>
      <c r="AM870"/>
      <c r="AO870"/>
      <c r="AQ870"/>
      <c r="AS870"/>
      <c r="AU870"/>
      <c r="AW870"/>
      <c r="AY870"/>
    </row>
    <row r="871" spans="3:51">
      <c r="C871"/>
      <c r="E871"/>
      <c r="G871"/>
      <c r="I871"/>
      <c r="K871"/>
      <c r="M871"/>
      <c r="O871"/>
      <c r="Q871"/>
      <c r="S871"/>
      <c r="U871"/>
      <c r="W871"/>
      <c r="Y871"/>
      <c r="AA871"/>
      <c r="AC871"/>
      <c r="AE871"/>
      <c r="AG871"/>
      <c r="AI871"/>
      <c r="AK871"/>
      <c r="AM871"/>
      <c r="AO871"/>
      <c r="AQ871"/>
      <c r="AS871"/>
      <c r="AU871"/>
      <c r="AW871"/>
      <c r="AY871"/>
    </row>
    <row r="872" spans="3:51">
      <c r="C872"/>
      <c r="E872"/>
      <c r="G872"/>
      <c r="I872"/>
      <c r="K872"/>
      <c r="M872"/>
      <c r="O872"/>
      <c r="Q872"/>
      <c r="S872"/>
      <c r="U872"/>
      <c r="W872"/>
      <c r="Y872"/>
      <c r="AA872"/>
      <c r="AC872"/>
      <c r="AE872"/>
      <c r="AG872"/>
      <c r="AI872"/>
      <c r="AK872"/>
      <c r="AM872"/>
      <c r="AO872"/>
      <c r="AQ872"/>
      <c r="AS872"/>
      <c r="AU872"/>
      <c r="AW872"/>
      <c r="AY872"/>
    </row>
    <row r="873" spans="3:51">
      <c r="C873"/>
      <c r="E873"/>
      <c r="G873"/>
      <c r="I873"/>
      <c r="K873"/>
      <c r="M873"/>
      <c r="O873"/>
      <c r="Q873"/>
      <c r="S873"/>
      <c r="U873"/>
      <c r="W873"/>
      <c r="Y873"/>
      <c r="AA873"/>
      <c r="AC873"/>
      <c r="AE873"/>
      <c r="AG873"/>
      <c r="AI873"/>
      <c r="AK873"/>
      <c r="AM873"/>
      <c r="AO873"/>
      <c r="AQ873"/>
      <c r="AS873"/>
      <c r="AU873"/>
      <c r="AW873"/>
      <c r="AY873"/>
    </row>
    <row r="874" spans="3:51">
      <c r="C874"/>
      <c r="E874"/>
      <c r="G874"/>
      <c r="I874"/>
      <c r="K874"/>
      <c r="M874"/>
      <c r="O874"/>
      <c r="Q874"/>
      <c r="S874"/>
      <c r="U874"/>
      <c r="W874"/>
      <c r="Y874"/>
      <c r="AA874"/>
      <c r="AC874"/>
      <c r="AE874"/>
      <c r="AG874"/>
      <c r="AI874"/>
      <c r="AK874"/>
      <c r="AM874"/>
      <c r="AO874"/>
      <c r="AQ874"/>
      <c r="AS874"/>
      <c r="AU874"/>
      <c r="AW874"/>
      <c r="AY874"/>
    </row>
    <row r="875" spans="3:51">
      <c r="C875"/>
      <c r="E875"/>
      <c r="G875"/>
      <c r="I875"/>
      <c r="K875"/>
      <c r="M875"/>
      <c r="O875"/>
      <c r="Q875"/>
      <c r="S875"/>
      <c r="U875"/>
      <c r="W875"/>
      <c r="Y875"/>
      <c r="AA875"/>
      <c r="AC875"/>
      <c r="AE875"/>
      <c r="AG875"/>
      <c r="AI875"/>
      <c r="AK875"/>
      <c r="AM875"/>
      <c r="AO875"/>
      <c r="AQ875"/>
      <c r="AS875"/>
      <c r="AU875"/>
      <c r="AW875"/>
      <c r="AY875"/>
    </row>
    <row r="876" spans="3:51">
      <c r="C876"/>
      <c r="E876"/>
      <c r="G876"/>
      <c r="I876"/>
      <c r="K876"/>
      <c r="M876"/>
      <c r="O876"/>
      <c r="Q876"/>
      <c r="S876"/>
      <c r="U876"/>
      <c r="W876"/>
      <c r="Y876"/>
      <c r="AA876"/>
      <c r="AC876"/>
      <c r="AE876"/>
      <c r="AG876"/>
      <c r="AI876"/>
      <c r="AK876"/>
      <c r="AM876"/>
      <c r="AO876"/>
      <c r="AQ876"/>
      <c r="AS876"/>
      <c r="AU876"/>
      <c r="AW876"/>
      <c r="AY876"/>
    </row>
    <row r="877" spans="3:51">
      <c r="C877"/>
      <c r="E877"/>
      <c r="G877"/>
      <c r="I877"/>
      <c r="K877"/>
      <c r="M877"/>
      <c r="O877"/>
      <c r="Q877"/>
      <c r="S877"/>
      <c r="U877"/>
      <c r="W877"/>
      <c r="Y877"/>
      <c r="AA877"/>
      <c r="AC877"/>
      <c r="AE877"/>
      <c r="AG877"/>
      <c r="AI877"/>
      <c r="AK877"/>
      <c r="AM877"/>
      <c r="AO877"/>
      <c r="AQ877"/>
      <c r="AS877"/>
      <c r="AU877"/>
      <c r="AW877"/>
      <c r="AY877"/>
    </row>
    <row r="878" spans="3:51">
      <c r="C878"/>
      <c r="E878"/>
      <c r="G878"/>
      <c r="I878"/>
      <c r="K878"/>
      <c r="M878"/>
      <c r="O878"/>
      <c r="Q878"/>
      <c r="S878"/>
      <c r="U878"/>
      <c r="W878"/>
      <c r="Y878"/>
      <c r="AA878"/>
      <c r="AC878"/>
      <c r="AE878"/>
      <c r="AG878"/>
      <c r="AI878"/>
      <c r="AK878"/>
      <c r="AM878"/>
      <c r="AO878"/>
      <c r="AQ878"/>
      <c r="AS878"/>
      <c r="AU878"/>
      <c r="AW878"/>
      <c r="AY878"/>
    </row>
    <row r="879" spans="3:51">
      <c r="C879"/>
      <c r="E879"/>
      <c r="G879"/>
      <c r="I879"/>
      <c r="K879"/>
      <c r="M879"/>
      <c r="O879"/>
      <c r="Q879"/>
      <c r="S879"/>
      <c r="U879"/>
      <c r="W879"/>
      <c r="Y879"/>
      <c r="AA879"/>
      <c r="AC879"/>
      <c r="AE879"/>
      <c r="AG879"/>
      <c r="AI879"/>
      <c r="AK879"/>
      <c r="AM879"/>
      <c r="AO879"/>
      <c r="AQ879"/>
      <c r="AS879"/>
      <c r="AU879"/>
      <c r="AW879"/>
      <c r="AY879"/>
    </row>
    <row r="880" spans="3:51">
      <c r="C880"/>
      <c r="E880"/>
      <c r="G880"/>
      <c r="I880"/>
      <c r="K880"/>
      <c r="M880"/>
      <c r="O880"/>
      <c r="Q880"/>
      <c r="S880"/>
      <c r="U880"/>
      <c r="W880"/>
      <c r="Y880"/>
      <c r="AA880"/>
      <c r="AC880"/>
      <c r="AE880"/>
      <c r="AG880"/>
      <c r="AI880"/>
      <c r="AK880"/>
      <c r="AM880"/>
      <c r="AO880"/>
      <c r="AQ880"/>
      <c r="AS880"/>
      <c r="AU880"/>
      <c r="AW880"/>
      <c r="AY880"/>
    </row>
    <row r="881" spans="3:51">
      <c r="C881"/>
      <c r="E881"/>
      <c r="G881"/>
      <c r="I881"/>
      <c r="K881"/>
      <c r="M881"/>
      <c r="O881"/>
      <c r="Q881"/>
      <c r="S881"/>
      <c r="U881"/>
      <c r="W881"/>
      <c r="Y881"/>
      <c r="AA881"/>
      <c r="AC881"/>
      <c r="AE881"/>
      <c r="AG881"/>
      <c r="AI881"/>
      <c r="AK881"/>
      <c r="AM881"/>
      <c r="AO881"/>
      <c r="AQ881"/>
      <c r="AS881"/>
      <c r="AU881"/>
      <c r="AW881"/>
      <c r="AY881"/>
    </row>
    <row r="882" spans="3:51">
      <c r="C882"/>
      <c r="E882"/>
      <c r="G882"/>
      <c r="I882"/>
      <c r="K882"/>
      <c r="M882"/>
      <c r="O882"/>
      <c r="Q882"/>
      <c r="S882"/>
      <c r="U882"/>
      <c r="W882"/>
      <c r="Y882"/>
      <c r="AA882"/>
      <c r="AC882"/>
      <c r="AE882"/>
      <c r="AG882"/>
      <c r="AI882"/>
      <c r="AK882"/>
      <c r="AM882"/>
      <c r="AO882"/>
      <c r="AQ882"/>
      <c r="AS882"/>
      <c r="AU882"/>
      <c r="AW882"/>
      <c r="AY882"/>
    </row>
    <row r="883" spans="3:51">
      <c r="C883"/>
      <c r="E883"/>
      <c r="G883"/>
      <c r="I883"/>
      <c r="K883"/>
      <c r="M883"/>
      <c r="O883"/>
      <c r="Q883"/>
      <c r="S883"/>
      <c r="U883"/>
      <c r="W883"/>
      <c r="Y883"/>
      <c r="AA883"/>
      <c r="AC883"/>
      <c r="AE883"/>
      <c r="AG883"/>
      <c r="AI883"/>
      <c r="AK883"/>
      <c r="AM883"/>
      <c r="AO883"/>
      <c r="AQ883"/>
      <c r="AS883"/>
      <c r="AU883"/>
      <c r="AW883"/>
      <c r="AY883"/>
    </row>
    <row r="884" spans="3:51">
      <c r="C884"/>
      <c r="E884"/>
      <c r="G884"/>
      <c r="I884"/>
      <c r="K884"/>
      <c r="M884"/>
      <c r="O884"/>
      <c r="Q884"/>
      <c r="S884"/>
      <c r="U884"/>
      <c r="W884"/>
      <c r="Y884"/>
      <c r="AA884"/>
      <c r="AC884"/>
      <c r="AE884"/>
      <c r="AG884"/>
      <c r="AI884"/>
      <c r="AK884"/>
      <c r="AM884"/>
      <c r="AO884"/>
      <c r="AQ884"/>
      <c r="AS884"/>
      <c r="AU884"/>
      <c r="AW884"/>
      <c r="AY884"/>
    </row>
    <row r="885" spans="3:51">
      <c r="C885"/>
      <c r="E885"/>
      <c r="G885"/>
      <c r="I885"/>
      <c r="K885"/>
      <c r="M885"/>
      <c r="O885"/>
      <c r="Q885"/>
      <c r="S885"/>
      <c r="U885"/>
      <c r="W885"/>
      <c r="Y885"/>
      <c r="AA885"/>
      <c r="AC885"/>
      <c r="AE885"/>
      <c r="AG885"/>
      <c r="AI885"/>
      <c r="AK885"/>
      <c r="AM885"/>
      <c r="AO885"/>
      <c r="AQ885"/>
      <c r="AS885"/>
      <c r="AU885"/>
      <c r="AW885"/>
      <c r="AY885"/>
    </row>
    <row r="886" spans="3:51">
      <c r="C886"/>
      <c r="E886"/>
      <c r="G886"/>
      <c r="I886"/>
      <c r="K886"/>
      <c r="M886"/>
      <c r="O886"/>
      <c r="Q886"/>
      <c r="S886"/>
      <c r="U886"/>
      <c r="W886"/>
      <c r="Y886"/>
      <c r="AA886"/>
      <c r="AC886"/>
      <c r="AE886"/>
      <c r="AG886"/>
      <c r="AI886"/>
      <c r="AK886"/>
      <c r="AM886"/>
      <c r="AO886"/>
      <c r="AQ886"/>
      <c r="AS886"/>
      <c r="AU886"/>
      <c r="AW886"/>
      <c r="AY886"/>
    </row>
    <row r="887" spans="3:51">
      <c r="C887"/>
      <c r="E887"/>
      <c r="G887"/>
      <c r="I887"/>
      <c r="K887"/>
      <c r="M887"/>
      <c r="O887"/>
      <c r="Q887"/>
      <c r="S887"/>
      <c r="U887"/>
      <c r="W887"/>
      <c r="Y887"/>
      <c r="AA887"/>
      <c r="AC887"/>
      <c r="AE887"/>
      <c r="AG887"/>
      <c r="AI887"/>
      <c r="AK887"/>
      <c r="AM887"/>
      <c r="AO887"/>
      <c r="AQ887"/>
      <c r="AS887"/>
      <c r="AU887"/>
      <c r="AW887"/>
      <c r="AY887"/>
    </row>
    <row r="888" spans="3:51">
      <c r="C888"/>
      <c r="E888"/>
      <c r="G888"/>
      <c r="I888"/>
      <c r="K888"/>
      <c r="M888"/>
      <c r="O888"/>
      <c r="Q888"/>
      <c r="S888"/>
      <c r="U888"/>
      <c r="W888"/>
      <c r="Y888"/>
      <c r="AA888"/>
      <c r="AC888"/>
      <c r="AE888"/>
      <c r="AG888"/>
      <c r="AI888"/>
      <c r="AK888"/>
      <c r="AM888"/>
      <c r="AO888"/>
      <c r="AQ888"/>
      <c r="AS888"/>
      <c r="AU888"/>
      <c r="AW888"/>
      <c r="AY888"/>
    </row>
    <row r="889" spans="3:51">
      <c r="C889"/>
      <c r="E889"/>
      <c r="G889"/>
      <c r="I889"/>
      <c r="K889"/>
      <c r="M889"/>
      <c r="O889"/>
      <c r="Q889"/>
      <c r="S889"/>
      <c r="U889"/>
      <c r="W889"/>
      <c r="Y889"/>
      <c r="AA889"/>
      <c r="AC889"/>
      <c r="AE889"/>
      <c r="AG889"/>
      <c r="AI889"/>
      <c r="AK889"/>
      <c r="AM889"/>
      <c r="AO889"/>
      <c r="AQ889"/>
      <c r="AS889"/>
      <c r="AU889"/>
      <c r="AW889"/>
      <c r="AY889"/>
    </row>
    <row r="890" spans="3:51">
      <c r="C890"/>
      <c r="E890"/>
      <c r="G890"/>
      <c r="I890"/>
      <c r="K890"/>
      <c r="M890"/>
      <c r="O890"/>
      <c r="Q890"/>
      <c r="S890"/>
      <c r="U890"/>
      <c r="W890"/>
      <c r="Y890"/>
      <c r="AA890"/>
      <c r="AC890"/>
      <c r="AE890"/>
      <c r="AG890"/>
      <c r="AI890"/>
      <c r="AK890"/>
      <c r="AM890"/>
      <c r="AO890"/>
      <c r="AQ890"/>
      <c r="AS890"/>
      <c r="AU890"/>
      <c r="AW890"/>
      <c r="AY890"/>
    </row>
    <row r="891" spans="3:51">
      <c r="C891"/>
      <c r="E891"/>
      <c r="G891"/>
      <c r="I891"/>
      <c r="K891"/>
      <c r="M891"/>
      <c r="O891"/>
      <c r="Q891"/>
      <c r="S891"/>
      <c r="U891"/>
      <c r="W891"/>
      <c r="Y891"/>
      <c r="AA891"/>
      <c r="AC891"/>
      <c r="AE891"/>
      <c r="AG891"/>
      <c r="AI891"/>
      <c r="AK891"/>
      <c r="AM891"/>
      <c r="AO891"/>
      <c r="AQ891"/>
      <c r="AS891"/>
      <c r="AU891"/>
      <c r="AW891"/>
      <c r="AY891"/>
    </row>
    <row r="892" spans="3:51">
      <c r="C892"/>
      <c r="E892"/>
      <c r="G892"/>
      <c r="I892"/>
      <c r="K892"/>
      <c r="M892"/>
      <c r="O892"/>
      <c r="Q892"/>
      <c r="S892"/>
      <c r="U892"/>
      <c r="W892"/>
      <c r="Y892"/>
      <c r="AA892"/>
      <c r="AC892"/>
      <c r="AE892"/>
      <c r="AG892"/>
      <c r="AI892"/>
      <c r="AK892"/>
      <c r="AM892"/>
      <c r="AO892"/>
      <c r="AQ892"/>
      <c r="AS892"/>
      <c r="AU892"/>
      <c r="AW892"/>
      <c r="AY892"/>
    </row>
    <row r="893" spans="3:51">
      <c r="C893"/>
      <c r="E893"/>
      <c r="G893"/>
      <c r="I893"/>
      <c r="K893"/>
      <c r="M893"/>
      <c r="O893"/>
      <c r="Q893"/>
      <c r="S893"/>
      <c r="U893"/>
      <c r="W893"/>
      <c r="Y893"/>
      <c r="AA893"/>
      <c r="AC893"/>
      <c r="AE893"/>
      <c r="AG893"/>
      <c r="AI893"/>
      <c r="AK893"/>
      <c r="AM893"/>
      <c r="AO893"/>
      <c r="AQ893"/>
      <c r="AS893"/>
      <c r="AU893"/>
      <c r="AW893"/>
      <c r="AY893"/>
    </row>
    <row r="894" spans="3:51">
      <c r="C894"/>
      <c r="E894"/>
      <c r="G894"/>
      <c r="I894"/>
      <c r="K894"/>
      <c r="M894"/>
      <c r="O894"/>
      <c r="Q894"/>
      <c r="S894"/>
      <c r="U894"/>
      <c r="W894"/>
      <c r="Y894"/>
      <c r="AA894"/>
      <c r="AC894"/>
      <c r="AE894"/>
      <c r="AG894"/>
      <c r="AI894"/>
      <c r="AK894"/>
      <c r="AM894"/>
      <c r="AO894"/>
      <c r="AQ894"/>
      <c r="AS894"/>
      <c r="AU894"/>
      <c r="AW894"/>
      <c r="AY894"/>
    </row>
    <row r="895" spans="3:51">
      <c r="C895"/>
      <c r="E895"/>
      <c r="G895"/>
      <c r="I895"/>
      <c r="K895"/>
      <c r="M895"/>
      <c r="O895"/>
      <c r="Q895"/>
      <c r="S895"/>
      <c r="U895"/>
      <c r="W895"/>
      <c r="Y895"/>
      <c r="AA895"/>
      <c r="AC895"/>
      <c r="AE895"/>
      <c r="AG895"/>
      <c r="AI895"/>
      <c r="AK895"/>
      <c r="AM895"/>
      <c r="AO895"/>
      <c r="AQ895"/>
      <c r="AS895"/>
      <c r="AU895"/>
      <c r="AW895"/>
      <c r="AY895"/>
    </row>
    <row r="896" spans="3:51">
      <c r="C896"/>
      <c r="E896"/>
      <c r="G896"/>
      <c r="I896"/>
      <c r="K896"/>
      <c r="M896"/>
      <c r="O896"/>
      <c r="Q896"/>
      <c r="S896"/>
      <c r="U896"/>
      <c r="W896"/>
      <c r="Y896"/>
      <c r="AA896"/>
      <c r="AC896"/>
      <c r="AE896"/>
      <c r="AG896"/>
      <c r="AI896"/>
      <c r="AK896"/>
      <c r="AM896"/>
      <c r="AO896"/>
      <c r="AQ896"/>
      <c r="AS896"/>
      <c r="AU896"/>
      <c r="AW896"/>
      <c r="AY896"/>
    </row>
    <row r="897" spans="3:51">
      <c r="C897"/>
      <c r="E897"/>
      <c r="G897"/>
      <c r="I897"/>
      <c r="K897"/>
      <c r="M897"/>
      <c r="O897"/>
      <c r="Q897"/>
      <c r="S897"/>
      <c r="U897"/>
      <c r="W897"/>
      <c r="Y897"/>
      <c r="AA897"/>
      <c r="AC897"/>
      <c r="AE897"/>
      <c r="AG897"/>
      <c r="AI897"/>
      <c r="AK897"/>
      <c r="AM897"/>
      <c r="AO897"/>
      <c r="AQ897"/>
      <c r="AS897"/>
      <c r="AU897"/>
      <c r="AW897"/>
      <c r="AY897"/>
    </row>
    <row r="898" spans="3:51">
      <c r="C898"/>
      <c r="E898"/>
      <c r="G898"/>
      <c r="I898"/>
      <c r="K898"/>
      <c r="M898"/>
      <c r="O898"/>
      <c r="Q898"/>
      <c r="S898"/>
      <c r="U898"/>
      <c r="W898"/>
      <c r="Y898"/>
      <c r="AA898"/>
      <c r="AC898"/>
      <c r="AE898"/>
      <c r="AG898"/>
      <c r="AI898"/>
      <c r="AK898"/>
      <c r="AM898"/>
      <c r="AO898"/>
      <c r="AQ898"/>
      <c r="AS898"/>
      <c r="AU898"/>
      <c r="AW898"/>
      <c r="AY898"/>
    </row>
    <row r="899" spans="3:51">
      <c r="C899"/>
      <c r="E899"/>
      <c r="G899"/>
      <c r="I899"/>
      <c r="K899"/>
      <c r="M899"/>
      <c r="O899"/>
      <c r="Q899"/>
      <c r="S899"/>
      <c r="U899"/>
      <c r="W899"/>
      <c r="Y899"/>
      <c r="AA899"/>
      <c r="AC899"/>
      <c r="AE899"/>
      <c r="AG899"/>
      <c r="AI899"/>
      <c r="AK899"/>
      <c r="AM899"/>
      <c r="AO899"/>
      <c r="AQ899"/>
      <c r="AS899"/>
      <c r="AU899"/>
      <c r="AW899"/>
      <c r="AY899"/>
    </row>
    <row r="900" spans="3:51">
      <c r="C900"/>
      <c r="E900"/>
      <c r="G900"/>
      <c r="I900"/>
      <c r="K900"/>
      <c r="M900"/>
      <c r="O900"/>
      <c r="Q900"/>
      <c r="S900"/>
      <c r="U900"/>
      <c r="W900"/>
      <c r="Y900"/>
      <c r="AA900"/>
      <c r="AC900"/>
      <c r="AE900"/>
      <c r="AG900"/>
      <c r="AI900"/>
      <c r="AK900"/>
      <c r="AM900"/>
      <c r="AO900"/>
      <c r="AQ900"/>
      <c r="AS900"/>
      <c r="AU900"/>
      <c r="AW900"/>
      <c r="AY900"/>
    </row>
    <row r="901" spans="3:51">
      <c r="C901"/>
      <c r="E901"/>
      <c r="G901"/>
      <c r="I901"/>
      <c r="K901"/>
      <c r="M901"/>
      <c r="O901"/>
      <c r="Q901"/>
      <c r="S901"/>
      <c r="U901"/>
      <c r="W901"/>
      <c r="Y901"/>
      <c r="AA901"/>
      <c r="AC901"/>
      <c r="AE901"/>
      <c r="AG901"/>
      <c r="AI901"/>
      <c r="AK901"/>
      <c r="AM901"/>
      <c r="AO901"/>
      <c r="AQ901"/>
      <c r="AS901"/>
      <c r="AU901"/>
      <c r="AW901"/>
      <c r="AY901"/>
    </row>
    <row r="902" spans="3:51">
      <c r="C902"/>
      <c r="E902"/>
      <c r="G902"/>
      <c r="I902"/>
      <c r="K902"/>
      <c r="M902"/>
      <c r="O902"/>
      <c r="Q902"/>
      <c r="S902"/>
      <c r="U902"/>
      <c r="W902"/>
      <c r="Y902"/>
      <c r="AA902"/>
      <c r="AC902"/>
      <c r="AE902"/>
      <c r="AG902"/>
      <c r="AI902"/>
      <c r="AK902"/>
      <c r="AM902"/>
      <c r="AO902"/>
      <c r="AQ902"/>
      <c r="AS902"/>
      <c r="AU902"/>
      <c r="AW902"/>
      <c r="AY902"/>
    </row>
    <row r="903" spans="3:51">
      <c r="C903"/>
      <c r="E903"/>
      <c r="G903"/>
      <c r="I903"/>
      <c r="K903"/>
      <c r="M903"/>
      <c r="O903"/>
      <c r="Q903"/>
      <c r="S903"/>
      <c r="U903"/>
      <c r="W903"/>
      <c r="Y903"/>
      <c r="AA903"/>
      <c r="AC903"/>
      <c r="AE903"/>
      <c r="AG903"/>
      <c r="AI903"/>
      <c r="AK903"/>
      <c r="AM903"/>
      <c r="AO903"/>
      <c r="AQ903"/>
      <c r="AS903"/>
      <c r="AU903"/>
      <c r="AW903"/>
      <c r="AY903"/>
    </row>
    <row r="904" spans="3:51">
      <c r="C904"/>
      <c r="E904"/>
      <c r="G904"/>
      <c r="I904"/>
      <c r="K904"/>
      <c r="M904"/>
      <c r="O904"/>
      <c r="Q904"/>
      <c r="S904"/>
      <c r="U904"/>
      <c r="W904"/>
      <c r="Y904"/>
      <c r="AA904"/>
      <c r="AC904"/>
      <c r="AE904"/>
      <c r="AG904"/>
      <c r="AI904"/>
      <c r="AK904"/>
      <c r="AM904"/>
      <c r="AO904"/>
      <c r="AQ904"/>
      <c r="AS904"/>
      <c r="AU904"/>
      <c r="AW904"/>
      <c r="AY904"/>
    </row>
    <row r="905" spans="3:51">
      <c r="C905"/>
      <c r="E905"/>
      <c r="G905"/>
      <c r="I905"/>
      <c r="K905"/>
      <c r="M905"/>
      <c r="O905"/>
      <c r="Q905"/>
      <c r="S905"/>
      <c r="U905"/>
      <c r="W905"/>
      <c r="Y905"/>
      <c r="AA905"/>
      <c r="AC905"/>
      <c r="AE905"/>
      <c r="AG905"/>
      <c r="AI905"/>
      <c r="AK905"/>
      <c r="AM905"/>
      <c r="AO905"/>
      <c r="AQ905"/>
      <c r="AS905"/>
      <c r="AU905"/>
      <c r="AW905"/>
      <c r="AY905"/>
    </row>
    <row r="906" spans="3:51">
      <c r="C906"/>
      <c r="E906"/>
      <c r="G906"/>
      <c r="I906"/>
      <c r="K906"/>
      <c r="M906"/>
      <c r="O906"/>
      <c r="Q906"/>
      <c r="S906"/>
      <c r="U906"/>
      <c r="W906"/>
      <c r="Y906"/>
      <c r="AA906"/>
      <c r="AC906"/>
      <c r="AE906"/>
      <c r="AG906"/>
      <c r="AI906"/>
      <c r="AK906"/>
      <c r="AM906"/>
      <c r="AO906"/>
      <c r="AQ906"/>
      <c r="AS906"/>
      <c r="AU906"/>
      <c r="AW906"/>
      <c r="AY906"/>
    </row>
    <row r="907" spans="3:51">
      <c r="C907"/>
      <c r="E907"/>
      <c r="G907"/>
      <c r="I907"/>
      <c r="K907"/>
      <c r="M907"/>
      <c r="O907"/>
      <c r="Q907"/>
      <c r="S907"/>
      <c r="U907"/>
      <c r="W907"/>
      <c r="Y907"/>
      <c r="AA907"/>
      <c r="AC907"/>
      <c r="AE907"/>
      <c r="AG907"/>
      <c r="AI907"/>
      <c r="AK907"/>
      <c r="AM907"/>
      <c r="AO907"/>
      <c r="AQ907"/>
      <c r="AS907"/>
      <c r="AU907"/>
      <c r="AW907"/>
      <c r="AY907"/>
    </row>
    <row r="908" spans="3:51">
      <c r="C908"/>
      <c r="E908"/>
      <c r="G908"/>
      <c r="I908"/>
      <c r="K908"/>
      <c r="M908"/>
      <c r="O908"/>
      <c r="Q908"/>
      <c r="S908"/>
      <c r="U908"/>
      <c r="W908"/>
      <c r="Y908"/>
      <c r="AA908"/>
      <c r="AC908"/>
      <c r="AE908"/>
      <c r="AG908"/>
      <c r="AI908"/>
      <c r="AK908"/>
      <c r="AM908"/>
      <c r="AO908"/>
      <c r="AQ908"/>
      <c r="AS908"/>
      <c r="AU908"/>
      <c r="AW908"/>
      <c r="AY908"/>
    </row>
    <row r="909" spans="3:51">
      <c r="C909"/>
      <c r="E909"/>
      <c r="G909"/>
      <c r="I909"/>
      <c r="K909"/>
      <c r="M909"/>
      <c r="O909"/>
      <c r="Q909"/>
      <c r="S909"/>
      <c r="U909"/>
      <c r="W909"/>
      <c r="Y909"/>
      <c r="AA909"/>
      <c r="AC909"/>
      <c r="AE909"/>
      <c r="AG909"/>
      <c r="AI909"/>
      <c r="AK909"/>
      <c r="AM909"/>
      <c r="AO909"/>
      <c r="AQ909"/>
      <c r="AS909"/>
      <c r="AU909"/>
      <c r="AW909"/>
      <c r="AY909"/>
    </row>
    <row r="910" spans="3:51">
      <c r="C910"/>
      <c r="E910"/>
      <c r="G910"/>
      <c r="I910"/>
      <c r="K910"/>
      <c r="M910"/>
      <c r="O910"/>
      <c r="Q910"/>
      <c r="S910"/>
      <c r="U910"/>
      <c r="W910"/>
      <c r="Y910"/>
      <c r="AA910"/>
      <c r="AC910"/>
      <c r="AE910"/>
      <c r="AG910"/>
      <c r="AI910"/>
      <c r="AK910"/>
      <c r="AM910"/>
      <c r="AO910"/>
      <c r="AQ910"/>
      <c r="AS910"/>
      <c r="AU910"/>
      <c r="AW910"/>
      <c r="AY910"/>
    </row>
    <row r="911" spans="3:51">
      <c r="C911"/>
      <c r="E911"/>
      <c r="G911"/>
      <c r="I911"/>
      <c r="K911"/>
      <c r="M911"/>
      <c r="O911"/>
      <c r="Q911"/>
      <c r="S911"/>
      <c r="U911"/>
      <c r="W911"/>
      <c r="Y911"/>
      <c r="AA911"/>
      <c r="AC911"/>
      <c r="AE911"/>
      <c r="AG911"/>
      <c r="AI911"/>
      <c r="AK911"/>
      <c r="AM911"/>
      <c r="AO911"/>
      <c r="AQ911"/>
      <c r="AS911"/>
      <c r="AU911"/>
      <c r="AW911"/>
      <c r="AY911"/>
    </row>
    <row r="912" spans="3:51">
      <c r="C912"/>
      <c r="E912"/>
      <c r="G912"/>
      <c r="I912"/>
      <c r="K912"/>
      <c r="M912"/>
      <c r="O912"/>
      <c r="Q912"/>
      <c r="S912"/>
      <c r="U912"/>
      <c r="W912"/>
      <c r="Y912"/>
      <c r="AA912"/>
      <c r="AC912"/>
      <c r="AE912"/>
      <c r="AG912"/>
      <c r="AI912"/>
      <c r="AK912"/>
      <c r="AM912"/>
      <c r="AO912"/>
      <c r="AQ912"/>
      <c r="AS912"/>
      <c r="AU912"/>
      <c r="AW912"/>
      <c r="AY912"/>
    </row>
    <row r="913" spans="3:51">
      <c r="C913"/>
      <c r="E913"/>
      <c r="G913"/>
      <c r="I913"/>
      <c r="K913"/>
      <c r="M913"/>
      <c r="O913"/>
      <c r="Q913"/>
      <c r="S913"/>
      <c r="U913"/>
      <c r="W913"/>
      <c r="Y913"/>
      <c r="AA913"/>
      <c r="AC913"/>
      <c r="AE913"/>
      <c r="AG913"/>
      <c r="AI913"/>
      <c r="AK913"/>
      <c r="AM913"/>
      <c r="AO913"/>
      <c r="AQ913"/>
      <c r="AS913"/>
      <c r="AU913"/>
      <c r="AW913"/>
      <c r="AY913"/>
    </row>
    <row r="914" spans="3:51">
      <c r="C914"/>
      <c r="E914"/>
      <c r="G914"/>
      <c r="I914"/>
      <c r="K914"/>
      <c r="M914"/>
      <c r="O914"/>
      <c r="Q914"/>
      <c r="S914"/>
      <c r="U914"/>
      <c r="W914"/>
      <c r="Y914"/>
      <c r="AA914"/>
      <c r="AC914"/>
      <c r="AE914"/>
      <c r="AG914"/>
      <c r="AI914"/>
      <c r="AK914"/>
      <c r="AM914"/>
      <c r="AO914"/>
      <c r="AQ914"/>
      <c r="AS914"/>
      <c r="AU914"/>
      <c r="AW914"/>
      <c r="AY914"/>
    </row>
    <row r="915" spans="3:51">
      <c r="C915"/>
      <c r="E915"/>
      <c r="G915"/>
      <c r="I915"/>
      <c r="K915"/>
      <c r="M915"/>
      <c r="O915"/>
      <c r="Q915"/>
      <c r="S915"/>
      <c r="U915"/>
      <c r="W915"/>
      <c r="Y915"/>
      <c r="AA915"/>
      <c r="AC915"/>
      <c r="AE915"/>
      <c r="AG915"/>
      <c r="AI915"/>
      <c r="AK915"/>
      <c r="AM915"/>
      <c r="AO915"/>
      <c r="AQ915"/>
      <c r="AS915"/>
      <c r="AU915"/>
      <c r="AW915"/>
      <c r="AY915"/>
    </row>
    <row r="916" spans="3:51">
      <c r="C916"/>
      <c r="E916"/>
      <c r="G916"/>
      <c r="I916"/>
      <c r="K916"/>
      <c r="M916"/>
      <c r="O916"/>
      <c r="Q916"/>
      <c r="S916"/>
      <c r="U916"/>
      <c r="W916"/>
      <c r="Y916"/>
      <c r="AA916"/>
      <c r="AC916"/>
      <c r="AE916"/>
      <c r="AG916"/>
      <c r="AI916"/>
      <c r="AK916"/>
      <c r="AM916"/>
      <c r="AO916"/>
      <c r="AQ916"/>
      <c r="AS916"/>
      <c r="AU916"/>
      <c r="AW916"/>
      <c r="AY916"/>
    </row>
    <row r="917" spans="3:51">
      <c r="C917"/>
      <c r="E917"/>
      <c r="G917"/>
      <c r="I917"/>
      <c r="K917"/>
      <c r="M917"/>
      <c r="O917"/>
      <c r="Q917"/>
      <c r="S917"/>
      <c r="U917"/>
      <c r="W917"/>
      <c r="Y917"/>
      <c r="AA917"/>
      <c r="AC917"/>
      <c r="AE917"/>
      <c r="AG917"/>
      <c r="AI917"/>
      <c r="AK917"/>
      <c r="AM917"/>
      <c r="AO917"/>
      <c r="AQ917"/>
      <c r="AS917"/>
      <c r="AU917"/>
      <c r="AW917"/>
      <c r="AY917"/>
    </row>
    <row r="918" spans="3:51">
      <c r="C918"/>
      <c r="E918"/>
      <c r="G918"/>
      <c r="I918"/>
      <c r="K918"/>
      <c r="M918"/>
      <c r="O918"/>
      <c r="Q918"/>
      <c r="S918"/>
      <c r="U918"/>
      <c r="W918"/>
      <c r="Y918"/>
      <c r="AA918"/>
      <c r="AC918"/>
      <c r="AE918"/>
      <c r="AG918"/>
      <c r="AI918"/>
      <c r="AK918"/>
      <c r="AM918"/>
      <c r="AO918"/>
      <c r="AQ918"/>
      <c r="AS918"/>
      <c r="AU918"/>
      <c r="AW918"/>
      <c r="AY918"/>
    </row>
    <row r="919" spans="3:51">
      <c r="C919"/>
      <c r="E919"/>
      <c r="G919"/>
      <c r="I919"/>
      <c r="K919"/>
      <c r="M919"/>
      <c r="O919"/>
      <c r="Q919"/>
      <c r="S919"/>
      <c r="U919"/>
      <c r="W919"/>
      <c r="Y919"/>
      <c r="AA919"/>
      <c r="AC919"/>
      <c r="AE919"/>
      <c r="AG919"/>
      <c r="AI919"/>
      <c r="AK919"/>
      <c r="AM919"/>
      <c r="AO919"/>
      <c r="AQ919"/>
      <c r="AS919"/>
      <c r="AU919"/>
      <c r="AW919"/>
      <c r="AY919"/>
    </row>
    <row r="920" spans="3:51">
      <c r="C920"/>
      <c r="E920"/>
      <c r="G920"/>
      <c r="I920"/>
      <c r="K920"/>
      <c r="M920"/>
      <c r="O920"/>
      <c r="Q920"/>
      <c r="S920"/>
      <c r="U920"/>
      <c r="W920"/>
      <c r="Y920"/>
      <c r="AA920"/>
      <c r="AC920"/>
      <c r="AE920"/>
      <c r="AG920"/>
      <c r="AI920"/>
      <c r="AK920"/>
      <c r="AM920"/>
      <c r="AO920"/>
      <c r="AQ920"/>
      <c r="AS920"/>
      <c r="AU920"/>
      <c r="AW920"/>
      <c r="AY920"/>
    </row>
    <row r="921" spans="3:51">
      <c r="C921"/>
      <c r="E921"/>
      <c r="G921"/>
      <c r="I921"/>
      <c r="K921"/>
      <c r="M921"/>
      <c r="O921"/>
      <c r="Q921"/>
      <c r="S921"/>
      <c r="U921"/>
      <c r="W921"/>
      <c r="Y921"/>
      <c r="AA921"/>
      <c r="AC921"/>
      <c r="AE921"/>
      <c r="AG921"/>
      <c r="AI921"/>
      <c r="AK921"/>
      <c r="AM921"/>
      <c r="AO921"/>
      <c r="AQ921"/>
      <c r="AS921"/>
      <c r="AU921"/>
      <c r="AW921"/>
      <c r="AY921"/>
    </row>
    <row r="922" spans="3:51">
      <c r="C922"/>
      <c r="E922"/>
      <c r="G922"/>
      <c r="I922"/>
      <c r="K922"/>
      <c r="M922"/>
      <c r="O922"/>
      <c r="Q922"/>
      <c r="S922"/>
      <c r="U922"/>
      <c r="W922"/>
      <c r="Y922"/>
      <c r="AA922"/>
      <c r="AC922"/>
      <c r="AE922"/>
      <c r="AG922"/>
      <c r="AI922"/>
      <c r="AK922"/>
      <c r="AM922"/>
      <c r="AO922"/>
      <c r="AQ922"/>
      <c r="AS922"/>
      <c r="AU922"/>
      <c r="AW922"/>
      <c r="AY922"/>
    </row>
    <row r="923" spans="3:51">
      <c r="C923"/>
      <c r="E923"/>
      <c r="G923"/>
      <c r="I923"/>
      <c r="K923"/>
      <c r="M923"/>
      <c r="O923"/>
      <c r="Q923"/>
      <c r="S923"/>
      <c r="U923"/>
      <c r="W923"/>
      <c r="Y923"/>
      <c r="AA923"/>
      <c r="AC923"/>
      <c r="AE923"/>
      <c r="AG923"/>
      <c r="AI923"/>
      <c r="AK923"/>
      <c r="AM923"/>
      <c r="AO923"/>
      <c r="AQ923"/>
      <c r="AS923"/>
      <c r="AU923"/>
      <c r="AW923"/>
      <c r="AY923"/>
    </row>
    <row r="924" spans="3:51">
      <c r="C924"/>
      <c r="E924"/>
      <c r="G924"/>
      <c r="I924"/>
      <c r="K924"/>
      <c r="M924"/>
      <c r="O924"/>
      <c r="Q924"/>
      <c r="S924"/>
      <c r="U924"/>
      <c r="W924"/>
      <c r="Y924"/>
      <c r="AA924"/>
      <c r="AC924"/>
      <c r="AE924"/>
      <c r="AG924"/>
      <c r="AI924"/>
      <c r="AK924"/>
      <c r="AM924"/>
      <c r="AO924"/>
      <c r="AQ924"/>
      <c r="AS924"/>
      <c r="AU924"/>
      <c r="AW924"/>
      <c r="AY924"/>
    </row>
    <row r="925" spans="3:51">
      <c r="C925"/>
      <c r="E925"/>
      <c r="G925"/>
      <c r="I925"/>
      <c r="K925"/>
      <c r="M925"/>
      <c r="O925"/>
      <c r="Q925"/>
      <c r="S925"/>
      <c r="U925"/>
      <c r="W925"/>
      <c r="Y925"/>
      <c r="AA925"/>
      <c r="AC925"/>
      <c r="AE925"/>
      <c r="AG925"/>
      <c r="AI925"/>
      <c r="AK925"/>
      <c r="AM925"/>
      <c r="AO925"/>
      <c r="AQ925"/>
      <c r="AS925"/>
      <c r="AU925"/>
      <c r="AW925"/>
      <c r="AY925"/>
    </row>
    <row r="926" spans="3:51">
      <c r="C926"/>
      <c r="E926"/>
      <c r="G926"/>
      <c r="I926"/>
      <c r="K926"/>
      <c r="M926"/>
      <c r="O926"/>
      <c r="Q926"/>
      <c r="S926"/>
      <c r="U926"/>
      <c r="W926"/>
      <c r="Y926"/>
      <c r="AA926"/>
      <c r="AC926"/>
      <c r="AE926"/>
      <c r="AG926"/>
      <c r="AI926"/>
      <c r="AK926"/>
      <c r="AM926"/>
      <c r="AO926"/>
      <c r="AQ926"/>
      <c r="AS926"/>
      <c r="AU926"/>
      <c r="AW926"/>
      <c r="AY926"/>
    </row>
    <row r="927" spans="3:51">
      <c r="C927"/>
      <c r="E927"/>
      <c r="G927"/>
      <c r="I927"/>
      <c r="K927"/>
      <c r="M927"/>
      <c r="O927"/>
      <c r="Q927"/>
      <c r="S927"/>
      <c r="U927"/>
      <c r="W927"/>
      <c r="Y927"/>
      <c r="AA927"/>
      <c r="AC927"/>
      <c r="AE927"/>
      <c r="AG927"/>
      <c r="AI927"/>
      <c r="AK927"/>
      <c r="AM927"/>
      <c r="AO927"/>
      <c r="AQ927"/>
      <c r="AS927"/>
      <c r="AU927"/>
      <c r="AW927"/>
      <c r="AY927"/>
    </row>
    <row r="928" spans="3:51">
      <c r="C928"/>
      <c r="E928"/>
      <c r="G928"/>
      <c r="I928"/>
      <c r="K928"/>
      <c r="M928"/>
      <c r="O928"/>
      <c r="Q928"/>
      <c r="S928"/>
      <c r="U928"/>
      <c r="W928"/>
      <c r="Y928"/>
      <c r="AA928"/>
      <c r="AC928"/>
      <c r="AE928"/>
      <c r="AG928"/>
      <c r="AI928"/>
      <c r="AK928"/>
      <c r="AM928"/>
      <c r="AO928"/>
      <c r="AQ928"/>
      <c r="AS928"/>
      <c r="AU928"/>
      <c r="AW928"/>
      <c r="AY928"/>
    </row>
    <row r="929" spans="3:51">
      <c r="C929"/>
      <c r="E929"/>
      <c r="G929"/>
      <c r="I929"/>
      <c r="K929"/>
      <c r="M929"/>
      <c r="O929"/>
      <c r="Q929"/>
      <c r="S929"/>
      <c r="U929"/>
      <c r="W929"/>
      <c r="Y929"/>
      <c r="AA929"/>
      <c r="AC929"/>
      <c r="AE929"/>
      <c r="AG929"/>
      <c r="AI929"/>
      <c r="AK929"/>
      <c r="AM929"/>
      <c r="AO929"/>
      <c r="AQ929"/>
      <c r="AS929"/>
      <c r="AU929"/>
      <c r="AW929"/>
      <c r="AY929"/>
    </row>
    <row r="930" spans="3:51">
      <c r="C930"/>
      <c r="E930"/>
      <c r="G930"/>
      <c r="I930"/>
      <c r="K930"/>
      <c r="M930"/>
      <c r="O930"/>
      <c r="Q930"/>
      <c r="S930"/>
      <c r="U930"/>
      <c r="W930"/>
      <c r="Y930"/>
      <c r="AA930"/>
      <c r="AC930"/>
      <c r="AE930"/>
      <c r="AG930"/>
      <c r="AI930"/>
      <c r="AK930"/>
      <c r="AM930"/>
      <c r="AO930"/>
      <c r="AQ930"/>
      <c r="AS930"/>
      <c r="AU930"/>
      <c r="AW930"/>
      <c r="AY930"/>
    </row>
    <row r="931" spans="3:51">
      <c r="C931"/>
      <c r="E931"/>
      <c r="G931"/>
      <c r="I931"/>
      <c r="K931"/>
      <c r="M931"/>
      <c r="O931"/>
      <c r="Q931"/>
      <c r="S931"/>
      <c r="U931"/>
      <c r="W931"/>
      <c r="Y931"/>
      <c r="AA931"/>
      <c r="AC931"/>
      <c r="AE931"/>
      <c r="AG931"/>
      <c r="AI931"/>
      <c r="AK931"/>
      <c r="AM931"/>
      <c r="AO931"/>
      <c r="AQ931"/>
      <c r="AS931"/>
      <c r="AU931"/>
      <c r="AW931"/>
      <c r="AY931"/>
    </row>
    <row r="932" spans="3:51">
      <c r="C932"/>
      <c r="E932"/>
      <c r="G932"/>
      <c r="I932"/>
      <c r="K932"/>
      <c r="M932"/>
      <c r="O932"/>
      <c r="Q932"/>
      <c r="S932"/>
      <c r="U932"/>
      <c r="W932"/>
      <c r="Y932"/>
      <c r="AA932"/>
      <c r="AC932"/>
      <c r="AE932"/>
      <c r="AG932"/>
      <c r="AI932"/>
      <c r="AK932"/>
      <c r="AM932"/>
      <c r="AO932"/>
      <c r="AQ932"/>
      <c r="AS932"/>
      <c r="AU932"/>
      <c r="AW932"/>
      <c r="AY932"/>
    </row>
    <row r="933" spans="3:51">
      <c r="C933"/>
      <c r="E933"/>
      <c r="G933"/>
      <c r="I933"/>
      <c r="K933"/>
      <c r="M933"/>
      <c r="O933"/>
      <c r="Q933"/>
      <c r="S933"/>
      <c r="U933"/>
      <c r="W933"/>
      <c r="Y933"/>
      <c r="AA933"/>
      <c r="AC933"/>
      <c r="AE933"/>
      <c r="AG933"/>
      <c r="AI933"/>
      <c r="AK933"/>
      <c r="AM933"/>
      <c r="AO933"/>
      <c r="AQ933"/>
      <c r="AS933"/>
      <c r="AU933"/>
      <c r="AW933"/>
      <c r="AY933"/>
    </row>
    <row r="934" spans="3:51">
      <c r="C934"/>
      <c r="E934"/>
      <c r="G934"/>
      <c r="I934"/>
      <c r="K934"/>
      <c r="M934"/>
      <c r="O934"/>
      <c r="Q934"/>
      <c r="S934"/>
      <c r="U934"/>
      <c r="W934"/>
      <c r="Y934"/>
      <c r="AA934"/>
      <c r="AC934"/>
      <c r="AE934"/>
      <c r="AG934"/>
      <c r="AI934"/>
      <c r="AK934"/>
      <c r="AM934"/>
      <c r="AO934"/>
      <c r="AQ934"/>
      <c r="AS934"/>
      <c r="AU934"/>
      <c r="AW934"/>
      <c r="AY934"/>
    </row>
    <row r="935" spans="3:51">
      <c r="C935"/>
      <c r="E935"/>
      <c r="G935"/>
      <c r="I935"/>
      <c r="K935"/>
      <c r="M935"/>
      <c r="O935"/>
      <c r="Q935"/>
      <c r="S935"/>
      <c r="U935"/>
      <c r="W935"/>
      <c r="Y935"/>
      <c r="AA935"/>
      <c r="AC935"/>
      <c r="AE935"/>
      <c r="AG935"/>
      <c r="AI935"/>
      <c r="AK935"/>
      <c r="AM935"/>
      <c r="AO935"/>
      <c r="AQ935"/>
      <c r="AS935"/>
      <c r="AU935"/>
      <c r="AW935"/>
      <c r="AY935"/>
    </row>
    <row r="936" spans="3:51">
      <c r="C936"/>
      <c r="E936"/>
      <c r="G936"/>
      <c r="I936"/>
      <c r="K936"/>
      <c r="M936"/>
      <c r="O936"/>
      <c r="Q936"/>
      <c r="S936"/>
      <c r="U936"/>
      <c r="W936"/>
      <c r="Y936"/>
      <c r="AA936"/>
      <c r="AC936"/>
      <c r="AE936"/>
      <c r="AG936"/>
      <c r="AI936"/>
      <c r="AK936"/>
      <c r="AM936"/>
      <c r="AO936"/>
      <c r="AQ936"/>
      <c r="AS936"/>
      <c r="AU936"/>
      <c r="AW936"/>
      <c r="AY936"/>
    </row>
    <row r="937" spans="3:51">
      <c r="C937"/>
      <c r="E937"/>
      <c r="G937"/>
      <c r="I937"/>
      <c r="K937"/>
      <c r="M937"/>
      <c r="O937"/>
      <c r="Q937"/>
      <c r="S937"/>
      <c r="U937"/>
      <c r="W937"/>
      <c r="Y937"/>
      <c r="AA937"/>
      <c r="AC937"/>
      <c r="AE937"/>
      <c r="AG937"/>
      <c r="AI937"/>
      <c r="AK937"/>
      <c r="AM937"/>
      <c r="AO937"/>
      <c r="AQ937"/>
      <c r="AS937"/>
      <c r="AU937"/>
      <c r="AW937"/>
      <c r="AY937"/>
    </row>
    <row r="938" spans="3:51">
      <c r="C938"/>
      <c r="E938"/>
      <c r="G938"/>
      <c r="I938"/>
      <c r="K938"/>
      <c r="M938"/>
      <c r="O938"/>
      <c r="Q938"/>
      <c r="S938"/>
      <c r="U938"/>
      <c r="W938"/>
      <c r="Y938"/>
      <c r="AA938"/>
      <c r="AC938"/>
      <c r="AE938"/>
      <c r="AG938"/>
      <c r="AI938"/>
      <c r="AK938"/>
      <c r="AM938"/>
      <c r="AO938"/>
      <c r="AQ938"/>
      <c r="AS938"/>
      <c r="AU938"/>
      <c r="AW938"/>
      <c r="AY938"/>
    </row>
    <row r="939" spans="3:51">
      <c r="C939"/>
      <c r="E939"/>
      <c r="G939"/>
      <c r="I939"/>
      <c r="K939"/>
      <c r="M939"/>
      <c r="O939"/>
      <c r="Q939"/>
      <c r="S939"/>
      <c r="U939"/>
      <c r="W939"/>
      <c r="Y939"/>
      <c r="AA939"/>
      <c r="AC939"/>
      <c r="AE939"/>
      <c r="AG939"/>
      <c r="AI939"/>
      <c r="AK939"/>
      <c r="AM939"/>
      <c r="AO939"/>
      <c r="AQ939"/>
      <c r="AS939"/>
      <c r="AU939"/>
      <c r="AW939"/>
      <c r="AY939"/>
    </row>
    <row r="940" spans="3:51">
      <c r="C940"/>
      <c r="E940"/>
      <c r="G940"/>
      <c r="I940"/>
      <c r="K940"/>
      <c r="M940"/>
      <c r="O940"/>
      <c r="Q940"/>
      <c r="S940"/>
      <c r="U940"/>
      <c r="W940"/>
      <c r="Y940"/>
      <c r="AA940"/>
      <c r="AC940"/>
      <c r="AE940"/>
      <c r="AG940"/>
      <c r="AI940"/>
      <c r="AK940"/>
      <c r="AM940"/>
      <c r="AO940"/>
      <c r="AQ940"/>
      <c r="AS940"/>
      <c r="AU940"/>
      <c r="AW940"/>
      <c r="AY940"/>
    </row>
    <row r="941" spans="3:51">
      <c r="C941"/>
      <c r="E941"/>
      <c r="G941"/>
      <c r="I941"/>
      <c r="K941"/>
      <c r="M941"/>
      <c r="O941"/>
      <c r="Q941"/>
      <c r="S941"/>
      <c r="U941"/>
      <c r="W941"/>
      <c r="Y941"/>
      <c r="AA941"/>
      <c r="AC941"/>
      <c r="AE941"/>
      <c r="AG941"/>
      <c r="AI941"/>
      <c r="AK941"/>
      <c r="AM941"/>
      <c r="AO941"/>
      <c r="AQ941"/>
      <c r="AS941"/>
      <c r="AU941"/>
      <c r="AW941"/>
      <c r="AY941"/>
    </row>
    <row r="942" spans="3:51">
      <c r="C942"/>
      <c r="E942"/>
      <c r="G942"/>
      <c r="I942"/>
      <c r="K942"/>
      <c r="M942"/>
      <c r="O942"/>
      <c r="Q942"/>
      <c r="S942"/>
      <c r="U942"/>
      <c r="W942"/>
      <c r="Y942"/>
      <c r="AA942"/>
      <c r="AC942"/>
      <c r="AE942"/>
      <c r="AG942"/>
      <c r="AI942"/>
      <c r="AK942"/>
      <c r="AM942"/>
      <c r="AO942"/>
      <c r="AQ942"/>
      <c r="AS942"/>
      <c r="AU942"/>
      <c r="AW942"/>
      <c r="AY942"/>
    </row>
    <row r="943" spans="3:51">
      <c r="C943"/>
      <c r="E943"/>
      <c r="G943"/>
      <c r="I943"/>
      <c r="K943"/>
      <c r="M943"/>
      <c r="O943"/>
      <c r="Q943"/>
      <c r="S943"/>
      <c r="U943"/>
      <c r="W943"/>
      <c r="Y943"/>
      <c r="AA943"/>
      <c r="AC943"/>
      <c r="AE943"/>
      <c r="AG943"/>
      <c r="AI943"/>
      <c r="AK943"/>
      <c r="AM943"/>
      <c r="AO943"/>
      <c r="AQ943"/>
      <c r="AS943"/>
      <c r="AU943"/>
      <c r="AW943"/>
      <c r="AY943"/>
    </row>
    <row r="944" spans="3:51">
      <c r="C944"/>
      <c r="E944"/>
      <c r="G944"/>
      <c r="I944"/>
      <c r="K944"/>
      <c r="M944"/>
      <c r="O944"/>
      <c r="Q944"/>
      <c r="S944"/>
      <c r="U944"/>
      <c r="W944"/>
      <c r="Y944"/>
      <c r="AA944"/>
      <c r="AC944"/>
      <c r="AE944"/>
      <c r="AG944"/>
      <c r="AI944"/>
      <c r="AK944"/>
      <c r="AM944"/>
      <c r="AO944"/>
      <c r="AQ944"/>
      <c r="AS944"/>
      <c r="AU944"/>
      <c r="AW944"/>
      <c r="AY944"/>
    </row>
    <row r="945" spans="3:51">
      <c r="C945"/>
      <c r="E945"/>
      <c r="G945"/>
      <c r="I945"/>
      <c r="K945"/>
      <c r="M945"/>
      <c r="O945"/>
      <c r="Q945"/>
      <c r="S945"/>
      <c r="U945"/>
      <c r="W945"/>
      <c r="Y945"/>
      <c r="AA945"/>
      <c r="AC945"/>
      <c r="AE945"/>
      <c r="AG945"/>
      <c r="AI945"/>
      <c r="AK945"/>
      <c r="AM945"/>
      <c r="AO945"/>
      <c r="AQ945"/>
      <c r="AS945"/>
      <c r="AU945"/>
      <c r="AW945"/>
      <c r="AY945"/>
    </row>
    <row r="946" spans="3:51">
      <c r="C946"/>
      <c r="E946"/>
      <c r="G946"/>
      <c r="I946"/>
      <c r="K946"/>
      <c r="M946"/>
      <c r="O946"/>
      <c r="Q946"/>
      <c r="S946"/>
      <c r="U946"/>
      <c r="W946"/>
      <c r="Y946"/>
      <c r="AA946"/>
      <c r="AC946"/>
      <c r="AE946"/>
      <c r="AG946"/>
      <c r="AI946"/>
      <c r="AK946"/>
      <c r="AM946"/>
      <c r="AO946"/>
      <c r="AQ946"/>
      <c r="AS946"/>
      <c r="AU946"/>
      <c r="AW946"/>
      <c r="AY946"/>
    </row>
    <row r="947" spans="3:51">
      <c r="C947"/>
      <c r="E947"/>
      <c r="G947"/>
      <c r="I947"/>
      <c r="K947"/>
      <c r="M947"/>
      <c r="O947"/>
      <c r="Q947"/>
      <c r="S947"/>
      <c r="U947"/>
      <c r="W947"/>
      <c r="Y947"/>
      <c r="AA947"/>
      <c r="AC947"/>
      <c r="AE947"/>
      <c r="AG947"/>
      <c r="AI947"/>
      <c r="AK947"/>
      <c r="AM947"/>
      <c r="AO947"/>
      <c r="AQ947"/>
      <c r="AS947"/>
      <c r="AU947"/>
      <c r="AW947"/>
      <c r="AY947"/>
    </row>
    <row r="948" spans="3:51">
      <c r="C948"/>
      <c r="E948"/>
      <c r="G948"/>
      <c r="I948"/>
      <c r="K948"/>
      <c r="M948"/>
      <c r="O948"/>
      <c r="Q948"/>
      <c r="S948"/>
      <c r="U948"/>
      <c r="W948"/>
      <c r="Y948"/>
      <c r="AA948"/>
      <c r="AC948"/>
      <c r="AE948"/>
      <c r="AG948"/>
      <c r="AI948"/>
      <c r="AK948"/>
      <c r="AM948"/>
      <c r="AO948"/>
      <c r="AQ948"/>
      <c r="AS948"/>
      <c r="AU948"/>
      <c r="AW948"/>
      <c r="AY948"/>
    </row>
    <row r="949" spans="3:51">
      <c r="C949"/>
      <c r="E949"/>
      <c r="G949"/>
      <c r="I949"/>
      <c r="K949"/>
      <c r="M949"/>
      <c r="O949"/>
      <c r="Q949"/>
      <c r="S949"/>
      <c r="U949"/>
      <c r="W949"/>
      <c r="Y949"/>
      <c r="AA949"/>
      <c r="AC949"/>
      <c r="AE949"/>
      <c r="AG949"/>
      <c r="AI949"/>
      <c r="AK949"/>
      <c r="AM949"/>
      <c r="AO949"/>
      <c r="AQ949"/>
      <c r="AS949"/>
      <c r="AU949"/>
      <c r="AW949"/>
      <c r="AY949"/>
    </row>
    <row r="950" spans="3:51">
      <c r="C950"/>
      <c r="E950"/>
      <c r="G950"/>
      <c r="I950"/>
      <c r="K950"/>
      <c r="M950"/>
      <c r="O950"/>
      <c r="Q950"/>
      <c r="S950"/>
      <c r="U950"/>
      <c r="W950"/>
      <c r="Y950"/>
      <c r="AA950"/>
      <c r="AC950"/>
      <c r="AE950"/>
      <c r="AG950"/>
      <c r="AI950"/>
      <c r="AK950"/>
      <c r="AM950"/>
      <c r="AO950"/>
      <c r="AQ950"/>
      <c r="AS950"/>
      <c r="AU950"/>
      <c r="AW950"/>
      <c r="AY950"/>
    </row>
    <row r="951" spans="3:51">
      <c r="C951"/>
      <c r="E951"/>
      <c r="G951"/>
      <c r="I951"/>
      <c r="K951"/>
      <c r="M951"/>
      <c r="O951"/>
      <c r="Q951"/>
      <c r="S951"/>
      <c r="U951"/>
      <c r="W951"/>
      <c r="Y951"/>
      <c r="AA951"/>
      <c r="AC951"/>
      <c r="AE951"/>
      <c r="AG951"/>
      <c r="AI951"/>
      <c r="AK951"/>
      <c r="AM951"/>
      <c r="AO951"/>
      <c r="AQ951"/>
      <c r="AS951"/>
      <c r="AU951"/>
      <c r="AW951"/>
      <c r="AY951"/>
    </row>
    <row r="952" spans="3:51">
      <c r="C952"/>
      <c r="E952"/>
      <c r="G952"/>
      <c r="I952"/>
      <c r="K952"/>
      <c r="M952"/>
      <c r="O952"/>
      <c r="Q952"/>
      <c r="S952"/>
      <c r="U952"/>
      <c r="W952"/>
      <c r="Y952"/>
      <c r="AA952"/>
      <c r="AC952"/>
      <c r="AE952"/>
      <c r="AG952"/>
      <c r="AI952"/>
      <c r="AK952"/>
      <c r="AM952"/>
      <c r="AO952"/>
      <c r="AQ952"/>
      <c r="AS952"/>
      <c r="AU952"/>
      <c r="AW952"/>
      <c r="AY952"/>
    </row>
    <row r="953" spans="3:51">
      <c r="C953"/>
      <c r="E953"/>
      <c r="G953"/>
      <c r="I953"/>
      <c r="K953"/>
      <c r="M953"/>
      <c r="O953"/>
      <c r="Q953"/>
      <c r="S953"/>
      <c r="U953"/>
      <c r="W953"/>
      <c r="Y953"/>
      <c r="AA953"/>
      <c r="AC953"/>
      <c r="AE953"/>
      <c r="AG953"/>
      <c r="AI953"/>
      <c r="AK953"/>
      <c r="AM953"/>
      <c r="AO953"/>
      <c r="AQ953"/>
      <c r="AS953"/>
      <c r="AU953"/>
      <c r="AW953"/>
      <c r="AY953"/>
    </row>
    <row r="954" spans="3:51">
      <c r="C954"/>
      <c r="E954"/>
      <c r="G954"/>
      <c r="I954"/>
      <c r="K954"/>
      <c r="M954"/>
      <c r="O954"/>
      <c r="Q954"/>
      <c r="S954"/>
      <c r="U954"/>
      <c r="W954"/>
      <c r="Y954"/>
      <c r="AA954"/>
      <c r="AC954"/>
      <c r="AE954"/>
      <c r="AG954"/>
      <c r="AI954"/>
      <c r="AK954"/>
      <c r="AM954"/>
      <c r="AO954"/>
      <c r="AQ954"/>
      <c r="AS954"/>
      <c r="AU954"/>
      <c r="AW954"/>
      <c r="AY954"/>
    </row>
    <row r="955" spans="3:51">
      <c r="C955"/>
      <c r="E955"/>
      <c r="G955"/>
      <c r="I955"/>
      <c r="K955"/>
      <c r="M955"/>
      <c r="O955"/>
      <c r="Q955"/>
      <c r="S955"/>
      <c r="U955"/>
      <c r="W955"/>
      <c r="Y955"/>
      <c r="AA955"/>
      <c r="AC955"/>
      <c r="AE955"/>
      <c r="AG955"/>
      <c r="AI955"/>
      <c r="AK955"/>
      <c r="AM955"/>
      <c r="AO955"/>
      <c r="AQ955"/>
      <c r="AS955"/>
      <c r="AU955"/>
      <c r="AW955"/>
      <c r="AY955"/>
    </row>
    <row r="956" spans="3:51">
      <c r="C956"/>
      <c r="E956"/>
      <c r="G956"/>
      <c r="I956"/>
      <c r="K956"/>
      <c r="M956"/>
      <c r="O956"/>
      <c r="Q956"/>
      <c r="S956"/>
      <c r="U956"/>
      <c r="W956"/>
      <c r="Y956"/>
      <c r="AA956"/>
      <c r="AC956"/>
      <c r="AE956"/>
      <c r="AG956"/>
      <c r="AI956"/>
      <c r="AK956"/>
      <c r="AM956"/>
      <c r="AO956"/>
      <c r="AQ956"/>
      <c r="AS956"/>
      <c r="AU956"/>
      <c r="AW956"/>
      <c r="AY956"/>
    </row>
    <row r="957" spans="3:51">
      <c r="C957"/>
      <c r="E957"/>
      <c r="G957"/>
      <c r="I957"/>
      <c r="K957"/>
      <c r="M957"/>
      <c r="O957"/>
      <c r="Q957"/>
      <c r="S957"/>
      <c r="U957"/>
      <c r="W957"/>
      <c r="Y957"/>
      <c r="AA957"/>
      <c r="AC957"/>
      <c r="AE957"/>
      <c r="AG957"/>
      <c r="AI957"/>
      <c r="AK957"/>
      <c r="AM957"/>
      <c r="AO957"/>
      <c r="AQ957"/>
      <c r="AS957"/>
      <c r="AU957"/>
      <c r="AW957"/>
      <c r="AY957"/>
    </row>
    <row r="958" spans="3:51">
      <c r="C958"/>
      <c r="E958"/>
      <c r="G958"/>
      <c r="I958"/>
      <c r="K958"/>
      <c r="M958"/>
      <c r="O958"/>
      <c r="Q958"/>
      <c r="S958"/>
      <c r="U958"/>
      <c r="W958"/>
      <c r="Y958"/>
      <c r="AA958"/>
      <c r="AC958"/>
      <c r="AE958"/>
      <c r="AG958"/>
      <c r="AI958"/>
      <c r="AK958"/>
      <c r="AM958"/>
      <c r="AO958"/>
      <c r="AQ958"/>
      <c r="AS958"/>
      <c r="AU958"/>
      <c r="AW958"/>
      <c r="AY958"/>
    </row>
    <row r="959" spans="3:51">
      <c r="C959"/>
      <c r="E959"/>
      <c r="G959"/>
      <c r="I959"/>
      <c r="K959"/>
      <c r="M959"/>
      <c r="O959"/>
      <c r="Q959"/>
      <c r="S959"/>
      <c r="U959"/>
      <c r="W959"/>
      <c r="Y959"/>
      <c r="AA959"/>
      <c r="AC959"/>
      <c r="AE959"/>
      <c r="AG959"/>
      <c r="AI959"/>
      <c r="AK959"/>
      <c r="AM959"/>
      <c r="AO959"/>
      <c r="AQ959"/>
      <c r="AS959"/>
      <c r="AU959"/>
      <c r="AW959"/>
      <c r="AY959"/>
    </row>
    <row r="960" spans="3:51">
      <c r="C960"/>
      <c r="E960"/>
      <c r="G960"/>
      <c r="I960"/>
      <c r="K960"/>
      <c r="M960"/>
      <c r="O960"/>
      <c r="Q960"/>
      <c r="S960"/>
      <c r="U960"/>
      <c r="W960"/>
      <c r="Y960"/>
      <c r="AA960"/>
      <c r="AC960"/>
      <c r="AE960"/>
      <c r="AG960"/>
      <c r="AI960"/>
      <c r="AK960"/>
      <c r="AM960"/>
      <c r="AO960"/>
      <c r="AQ960"/>
      <c r="AS960"/>
      <c r="AU960"/>
      <c r="AW960"/>
      <c r="AY960"/>
    </row>
    <row r="961" spans="3:51">
      <c r="C961"/>
      <c r="E961"/>
      <c r="G961"/>
      <c r="I961"/>
      <c r="K961"/>
      <c r="M961"/>
      <c r="O961"/>
      <c r="Q961"/>
      <c r="S961"/>
      <c r="U961"/>
      <c r="W961"/>
      <c r="Y961"/>
      <c r="AA961"/>
      <c r="AC961"/>
      <c r="AE961"/>
      <c r="AG961"/>
      <c r="AI961"/>
      <c r="AK961"/>
      <c r="AM961"/>
      <c r="AO961"/>
      <c r="AQ961"/>
      <c r="AS961"/>
      <c r="AU961"/>
      <c r="AW961"/>
      <c r="AY961"/>
    </row>
    <row r="962" spans="3:51">
      <c r="C962"/>
      <c r="E962"/>
      <c r="G962"/>
      <c r="I962"/>
      <c r="K962"/>
      <c r="M962"/>
      <c r="O962"/>
      <c r="Q962"/>
      <c r="S962"/>
      <c r="U962"/>
      <c r="W962"/>
      <c r="Y962"/>
      <c r="AA962"/>
      <c r="AC962"/>
      <c r="AE962"/>
      <c r="AG962"/>
      <c r="AI962"/>
      <c r="AK962"/>
      <c r="AM962"/>
      <c r="AO962"/>
      <c r="AQ962"/>
      <c r="AS962"/>
      <c r="AU962"/>
      <c r="AW962"/>
      <c r="AY962"/>
    </row>
    <row r="963" spans="3:51">
      <c r="C963"/>
      <c r="E963"/>
      <c r="G963"/>
      <c r="I963"/>
      <c r="K963"/>
      <c r="M963"/>
      <c r="O963"/>
      <c r="Q963"/>
      <c r="S963"/>
      <c r="U963"/>
      <c r="W963"/>
      <c r="Y963"/>
      <c r="AA963"/>
      <c r="AC963"/>
      <c r="AE963"/>
      <c r="AG963"/>
      <c r="AI963"/>
      <c r="AK963"/>
      <c r="AM963"/>
      <c r="AO963"/>
      <c r="AQ963"/>
      <c r="AS963"/>
      <c r="AU963"/>
      <c r="AW963"/>
      <c r="AY963"/>
    </row>
    <row r="964" spans="3:51">
      <c r="C964"/>
      <c r="E964"/>
      <c r="G964"/>
      <c r="I964"/>
      <c r="K964"/>
      <c r="M964"/>
      <c r="O964"/>
      <c r="Q964"/>
      <c r="S964"/>
      <c r="U964"/>
      <c r="W964"/>
      <c r="Y964"/>
      <c r="AA964"/>
      <c r="AC964"/>
      <c r="AE964"/>
      <c r="AG964"/>
      <c r="AI964"/>
      <c r="AK964"/>
      <c r="AM964"/>
      <c r="AO964"/>
      <c r="AQ964"/>
      <c r="AS964"/>
      <c r="AU964"/>
      <c r="AW964"/>
      <c r="AY964"/>
    </row>
    <row r="965" spans="3:51">
      <c r="C965"/>
      <c r="E965"/>
      <c r="G965"/>
      <c r="I965"/>
      <c r="K965"/>
      <c r="M965"/>
      <c r="O965"/>
      <c r="Q965"/>
      <c r="S965"/>
      <c r="U965"/>
      <c r="W965"/>
      <c r="Y965"/>
      <c r="AA965"/>
      <c r="AC965"/>
      <c r="AE965"/>
      <c r="AG965"/>
      <c r="AI965"/>
      <c r="AK965"/>
      <c r="AM965"/>
      <c r="AO965"/>
      <c r="AQ965"/>
      <c r="AS965"/>
      <c r="AU965"/>
      <c r="AW965"/>
      <c r="AY965"/>
    </row>
    <row r="966" spans="3:51">
      <c r="C966"/>
      <c r="E966"/>
      <c r="G966"/>
      <c r="I966"/>
      <c r="K966"/>
      <c r="M966"/>
      <c r="O966"/>
      <c r="Q966"/>
      <c r="S966"/>
      <c r="U966"/>
      <c r="W966"/>
      <c r="Y966"/>
      <c r="AA966"/>
      <c r="AC966"/>
      <c r="AE966"/>
      <c r="AG966"/>
      <c r="AI966"/>
      <c r="AK966"/>
      <c r="AM966"/>
      <c r="AO966"/>
      <c r="AQ966"/>
      <c r="AS966"/>
      <c r="AU966"/>
      <c r="AW966"/>
      <c r="AY966"/>
    </row>
    <row r="967" spans="3:51">
      <c r="C967"/>
      <c r="E967"/>
      <c r="G967"/>
      <c r="I967"/>
      <c r="K967"/>
      <c r="M967"/>
      <c r="O967"/>
      <c r="Q967"/>
      <c r="S967"/>
      <c r="U967"/>
      <c r="W967"/>
      <c r="Y967"/>
      <c r="AA967"/>
      <c r="AC967"/>
      <c r="AE967"/>
      <c r="AG967"/>
      <c r="AI967"/>
      <c r="AK967"/>
      <c r="AM967"/>
      <c r="AO967"/>
      <c r="AQ967"/>
      <c r="AS967"/>
      <c r="AU967"/>
      <c r="AW967"/>
      <c r="AY967"/>
    </row>
    <row r="968" spans="3:51">
      <c r="C968"/>
      <c r="E968"/>
      <c r="G968"/>
      <c r="I968"/>
      <c r="K968"/>
      <c r="M968"/>
      <c r="O968"/>
      <c r="Q968"/>
      <c r="S968"/>
      <c r="U968"/>
      <c r="W968"/>
      <c r="Y968"/>
      <c r="AA968"/>
      <c r="AC968"/>
      <c r="AE968"/>
      <c r="AG968"/>
      <c r="AI968"/>
      <c r="AK968"/>
      <c r="AM968"/>
      <c r="AO968"/>
      <c r="AQ968"/>
      <c r="AS968"/>
      <c r="AU968"/>
      <c r="AW968"/>
      <c r="AY968"/>
    </row>
    <row r="969" spans="3:51">
      <c r="C969"/>
      <c r="E969"/>
      <c r="G969"/>
      <c r="I969"/>
      <c r="K969"/>
      <c r="M969"/>
      <c r="O969"/>
      <c r="Q969"/>
      <c r="S969"/>
      <c r="U969"/>
      <c r="W969"/>
      <c r="Y969"/>
      <c r="AA969"/>
      <c r="AC969"/>
      <c r="AE969"/>
      <c r="AG969"/>
      <c r="AI969"/>
      <c r="AK969"/>
      <c r="AM969"/>
      <c r="AO969"/>
      <c r="AQ969"/>
      <c r="AS969"/>
      <c r="AU969"/>
      <c r="AW969"/>
      <c r="AY969"/>
    </row>
    <row r="970" spans="3:51">
      <c r="C970"/>
      <c r="E970"/>
      <c r="G970"/>
      <c r="I970"/>
      <c r="K970"/>
      <c r="M970"/>
      <c r="O970"/>
      <c r="Q970"/>
      <c r="S970"/>
      <c r="U970"/>
      <c r="W970"/>
      <c r="Y970"/>
      <c r="AA970"/>
      <c r="AC970"/>
      <c r="AE970"/>
      <c r="AG970"/>
      <c r="AI970"/>
      <c r="AK970"/>
      <c r="AM970"/>
      <c r="AO970"/>
      <c r="AQ970"/>
      <c r="AS970"/>
      <c r="AU970"/>
      <c r="AW970"/>
      <c r="AY970"/>
    </row>
    <row r="971" spans="3:51">
      <c r="C971"/>
      <c r="E971"/>
      <c r="G971"/>
      <c r="I971"/>
      <c r="K971"/>
      <c r="M971"/>
      <c r="O971"/>
      <c r="Q971"/>
      <c r="S971"/>
      <c r="U971"/>
      <c r="W971"/>
      <c r="Y971"/>
      <c r="AA971"/>
      <c r="AC971"/>
      <c r="AE971"/>
      <c r="AG971"/>
      <c r="AI971"/>
      <c r="AK971"/>
      <c r="AM971"/>
      <c r="AO971"/>
      <c r="AQ971"/>
      <c r="AS971"/>
      <c r="AU971"/>
      <c r="AW971"/>
      <c r="AY971"/>
    </row>
    <row r="972" spans="3:51">
      <c r="C972"/>
      <c r="E972"/>
      <c r="G972"/>
      <c r="I972"/>
      <c r="K972"/>
      <c r="M972"/>
      <c r="O972"/>
      <c r="Q972"/>
      <c r="S972"/>
      <c r="U972"/>
      <c r="W972"/>
      <c r="Y972"/>
      <c r="AA972"/>
      <c r="AC972"/>
      <c r="AE972"/>
      <c r="AG972"/>
      <c r="AI972"/>
      <c r="AK972"/>
      <c r="AM972"/>
      <c r="AO972"/>
      <c r="AQ972"/>
      <c r="AS972"/>
      <c r="AU972"/>
      <c r="AW972"/>
      <c r="AY972"/>
    </row>
    <row r="973" spans="3:51">
      <c r="C973"/>
      <c r="E973"/>
      <c r="G973"/>
      <c r="I973"/>
      <c r="K973"/>
      <c r="M973"/>
      <c r="O973"/>
      <c r="Q973"/>
      <c r="S973"/>
      <c r="U973"/>
      <c r="W973"/>
      <c r="Y973"/>
      <c r="AA973"/>
      <c r="AC973"/>
      <c r="AE973"/>
      <c r="AG973"/>
      <c r="AI973"/>
      <c r="AK973"/>
      <c r="AM973"/>
      <c r="AO973"/>
      <c r="AQ973"/>
      <c r="AS973"/>
      <c r="AU973"/>
      <c r="AW973"/>
      <c r="AY973"/>
    </row>
    <row r="974" spans="3:51">
      <c r="C974"/>
      <c r="E974"/>
      <c r="G974"/>
      <c r="I974"/>
      <c r="K974"/>
      <c r="M974"/>
      <c r="O974"/>
      <c r="Q974"/>
      <c r="S974"/>
      <c r="U974"/>
      <c r="W974"/>
      <c r="Y974"/>
      <c r="AA974"/>
      <c r="AC974"/>
      <c r="AE974"/>
      <c r="AG974"/>
      <c r="AI974"/>
      <c r="AK974"/>
      <c r="AM974"/>
      <c r="AO974"/>
      <c r="AQ974"/>
      <c r="AS974"/>
      <c r="AU974"/>
      <c r="AW974"/>
      <c r="AY974"/>
    </row>
    <row r="975" spans="3:51">
      <c r="C975"/>
      <c r="E975"/>
      <c r="G975"/>
      <c r="I975"/>
      <c r="K975"/>
      <c r="M975"/>
      <c r="O975"/>
      <c r="Q975"/>
      <c r="S975"/>
      <c r="U975"/>
      <c r="W975"/>
      <c r="Y975"/>
      <c r="AA975"/>
      <c r="AC975"/>
      <c r="AE975"/>
      <c r="AG975"/>
      <c r="AI975"/>
      <c r="AK975"/>
      <c r="AM975"/>
      <c r="AO975"/>
      <c r="AQ975"/>
      <c r="AS975"/>
      <c r="AU975"/>
      <c r="AW975"/>
      <c r="AY975"/>
    </row>
    <row r="976" spans="3:51">
      <c r="C976"/>
      <c r="E976"/>
      <c r="G976"/>
      <c r="I976"/>
      <c r="K976"/>
      <c r="M976"/>
      <c r="O976"/>
      <c r="Q976"/>
      <c r="S976"/>
      <c r="U976"/>
      <c r="W976"/>
      <c r="Y976"/>
      <c r="AA976"/>
      <c r="AC976"/>
      <c r="AE976"/>
      <c r="AG976"/>
      <c r="AI976"/>
      <c r="AK976"/>
      <c r="AM976"/>
      <c r="AO976"/>
      <c r="AQ976"/>
      <c r="AS976"/>
      <c r="AU976"/>
      <c r="AW976"/>
      <c r="AY976"/>
    </row>
    <row r="977" spans="3:51">
      <c r="C977"/>
      <c r="E977"/>
      <c r="G977"/>
      <c r="I977"/>
      <c r="K977"/>
      <c r="M977"/>
      <c r="O977"/>
      <c r="Q977"/>
      <c r="S977"/>
      <c r="U977"/>
      <c r="W977"/>
      <c r="Y977"/>
      <c r="AA977"/>
      <c r="AC977"/>
      <c r="AE977"/>
      <c r="AG977"/>
      <c r="AI977"/>
      <c r="AK977"/>
      <c r="AM977"/>
      <c r="AO977"/>
      <c r="AQ977"/>
      <c r="AS977"/>
      <c r="AU977"/>
      <c r="AW977"/>
      <c r="AY977"/>
    </row>
    <row r="978" spans="3:51">
      <c r="C978"/>
      <c r="E978"/>
      <c r="G978"/>
      <c r="I978"/>
      <c r="K978"/>
      <c r="M978"/>
      <c r="O978"/>
      <c r="Q978"/>
      <c r="S978"/>
      <c r="U978"/>
      <c r="W978"/>
      <c r="Y978"/>
      <c r="AA978"/>
      <c r="AC978"/>
      <c r="AE978"/>
      <c r="AG978"/>
      <c r="AI978"/>
      <c r="AK978"/>
      <c r="AM978"/>
      <c r="AO978"/>
      <c r="AQ978"/>
      <c r="AS978"/>
      <c r="AU978"/>
      <c r="AW978"/>
      <c r="AY978"/>
    </row>
    <row r="979" spans="3:51">
      <c r="C979"/>
      <c r="E979"/>
      <c r="G979"/>
      <c r="I979"/>
      <c r="K979"/>
      <c r="M979"/>
      <c r="O979"/>
      <c r="Q979"/>
      <c r="S979"/>
      <c r="U979"/>
      <c r="W979"/>
      <c r="Y979"/>
      <c r="AA979"/>
      <c r="AC979"/>
      <c r="AE979"/>
      <c r="AG979"/>
      <c r="AI979"/>
      <c r="AK979"/>
      <c r="AM979"/>
      <c r="AO979"/>
      <c r="AQ979"/>
      <c r="AS979"/>
      <c r="AU979"/>
      <c r="AW979"/>
      <c r="AY979"/>
    </row>
    <row r="980" spans="3:51">
      <c r="C980"/>
      <c r="E980"/>
      <c r="G980"/>
      <c r="I980"/>
      <c r="K980"/>
      <c r="M980"/>
      <c r="O980"/>
      <c r="Q980"/>
      <c r="S980"/>
      <c r="U980"/>
      <c r="W980"/>
      <c r="Y980"/>
      <c r="AA980"/>
      <c r="AC980"/>
      <c r="AE980"/>
      <c r="AG980"/>
      <c r="AI980"/>
      <c r="AK980"/>
      <c r="AM980"/>
      <c r="AO980"/>
      <c r="AQ980"/>
      <c r="AS980"/>
      <c r="AU980"/>
      <c r="AW980"/>
      <c r="AY980"/>
    </row>
    <row r="981" spans="3:51">
      <c r="C981"/>
      <c r="E981"/>
      <c r="G981"/>
      <c r="I981"/>
      <c r="K981"/>
      <c r="M981"/>
      <c r="O981"/>
      <c r="Q981"/>
      <c r="S981"/>
      <c r="U981"/>
      <c r="W981"/>
      <c r="Y981"/>
      <c r="AA981"/>
      <c r="AC981"/>
      <c r="AE981"/>
      <c r="AG981"/>
      <c r="AI981"/>
      <c r="AK981"/>
      <c r="AM981"/>
      <c r="AO981"/>
      <c r="AQ981"/>
      <c r="AS981"/>
      <c r="AU981"/>
      <c r="AW981"/>
      <c r="AY981"/>
    </row>
    <row r="982" spans="3:51">
      <c r="C982"/>
      <c r="E982"/>
      <c r="G982"/>
      <c r="I982"/>
      <c r="K982"/>
      <c r="M982"/>
      <c r="O982"/>
      <c r="Q982"/>
      <c r="S982"/>
      <c r="U982"/>
      <c r="W982"/>
      <c r="Y982"/>
      <c r="AA982"/>
      <c r="AC982"/>
      <c r="AE982"/>
      <c r="AG982"/>
      <c r="AI982"/>
      <c r="AK982"/>
      <c r="AM982"/>
      <c r="AO982"/>
      <c r="AQ982"/>
      <c r="AS982"/>
      <c r="AU982"/>
      <c r="AW982"/>
      <c r="AY982"/>
    </row>
    <row r="983" spans="3:51">
      <c r="C983"/>
      <c r="E983"/>
      <c r="G983"/>
      <c r="I983"/>
      <c r="K983"/>
      <c r="M983"/>
      <c r="O983"/>
      <c r="Q983"/>
      <c r="S983"/>
      <c r="U983"/>
      <c r="W983"/>
      <c r="Y983"/>
      <c r="AA983"/>
      <c r="AC983"/>
      <c r="AE983"/>
      <c r="AG983"/>
      <c r="AI983"/>
      <c r="AK983"/>
      <c r="AM983"/>
      <c r="AO983"/>
      <c r="AQ983"/>
      <c r="AS983"/>
      <c r="AU983"/>
      <c r="AW983"/>
      <c r="AY983"/>
    </row>
    <row r="984" spans="3:51">
      <c r="C984"/>
      <c r="E984"/>
      <c r="G984"/>
      <c r="I984"/>
      <c r="K984"/>
      <c r="M984"/>
      <c r="O984"/>
      <c r="Q984"/>
      <c r="S984"/>
      <c r="U984"/>
      <c r="W984"/>
      <c r="Y984"/>
      <c r="AA984"/>
      <c r="AC984"/>
      <c r="AE984"/>
      <c r="AG984"/>
      <c r="AI984"/>
      <c r="AK984"/>
      <c r="AM984"/>
      <c r="AO984"/>
      <c r="AQ984"/>
      <c r="AS984"/>
      <c r="AU984"/>
      <c r="AW984"/>
      <c r="AY984"/>
    </row>
    <row r="985" spans="3:51">
      <c r="C985"/>
      <c r="E985"/>
      <c r="G985"/>
      <c r="I985"/>
      <c r="K985"/>
      <c r="M985"/>
      <c r="O985"/>
      <c r="Q985"/>
      <c r="S985"/>
      <c r="U985"/>
      <c r="W985"/>
      <c r="Y985"/>
      <c r="AA985"/>
      <c r="AC985"/>
      <c r="AE985"/>
      <c r="AG985"/>
      <c r="AI985"/>
      <c r="AK985"/>
      <c r="AM985"/>
      <c r="AO985"/>
      <c r="AQ985"/>
      <c r="AS985"/>
      <c r="AU985"/>
      <c r="AW985"/>
      <c r="AY985"/>
    </row>
    <row r="986" spans="3:51">
      <c r="C986"/>
      <c r="E986"/>
      <c r="G986"/>
      <c r="I986"/>
      <c r="K986"/>
      <c r="M986"/>
      <c r="O986"/>
      <c r="Q986"/>
      <c r="S986"/>
      <c r="U986"/>
      <c r="W986"/>
      <c r="Y986"/>
      <c r="AA986"/>
      <c r="AC986"/>
      <c r="AE986"/>
      <c r="AG986"/>
      <c r="AI986"/>
      <c r="AK986"/>
      <c r="AM986"/>
      <c r="AO986"/>
      <c r="AQ986"/>
      <c r="AS986"/>
      <c r="AU986"/>
      <c r="AW986"/>
      <c r="AY986"/>
    </row>
    <row r="987" spans="3:51">
      <c r="C987"/>
      <c r="E987"/>
      <c r="G987"/>
      <c r="I987"/>
      <c r="K987"/>
      <c r="M987"/>
      <c r="O987"/>
      <c r="Q987"/>
      <c r="S987"/>
      <c r="U987"/>
      <c r="W987"/>
      <c r="Y987"/>
      <c r="AA987"/>
      <c r="AC987"/>
      <c r="AE987"/>
      <c r="AG987"/>
      <c r="AI987"/>
      <c r="AK987"/>
      <c r="AM987"/>
      <c r="AO987"/>
      <c r="AQ987"/>
      <c r="AS987"/>
      <c r="AU987"/>
      <c r="AW987"/>
      <c r="AY987"/>
    </row>
    <row r="988" spans="3:51">
      <c r="C988"/>
      <c r="E988"/>
      <c r="G988"/>
      <c r="I988"/>
      <c r="K988"/>
      <c r="M988"/>
      <c r="O988"/>
      <c r="Q988"/>
      <c r="S988"/>
      <c r="U988"/>
      <c r="W988"/>
      <c r="Y988"/>
      <c r="AA988"/>
      <c r="AC988"/>
      <c r="AE988"/>
      <c r="AG988"/>
      <c r="AI988"/>
      <c r="AK988"/>
      <c r="AM988"/>
      <c r="AO988"/>
      <c r="AQ988"/>
      <c r="AS988"/>
      <c r="AU988"/>
      <c r="AW988"/>
      <c r="AY988"/>
    </row>
    <row r="989" spans="3:51">
      <c r="C989"/>
      <c r="E989"/>
      <c r="G989"/>
      <c r="I989"/>
      <c r="K989"/>
      <c r="M989"/>
      <c r="O989"/>
      <c r="Q989"/>
      <c r="S989"/>
      <c r="U989"/>
      <c r="W989"/>
      <c r="Y989"/>
      <c r="AA989"/>
      <c r="AC989"/>
      <c r="AE989"/>
      <c r="AG989"/>
      <c r="AI989"/>
      <c r="AK989"/>
      <c r="AM989"/>
      <c r="AO989"/>
      <c r="AQ989"/>
      <c r="AS989"/>
      <c r="AU989"/>
      <c r="AW989"/>
      <c r="AY989"/>
    </row>
    <row r="990" spans="3:51">
      <c r="C990"/>
      <c r="E990"/>
      <c r="G990"/>
      <c r="I990"/>
      <c r="K990"/>
      <c r="M990"/>
      <c r="O990"/>
      <c r="Q990"/>
      <c r="S990"/>
      <c r="U990"/>
      <c r="W990"/>
      <c r="Y990"/>
      <c r="AA990"/>
      <c r="AC990"/>
      <c r="AE990"/>
      <c r="AG990"/>
      <c r="AI990"/>
      <c r="AK990"/>
      <c r="AM990"/>
      <c r="AO990"/>
      <c r="AQ990"/>
      <c r="AS990"/>
      <c r="AU990"/>
      <c r="AW990"/>
      <c r="AY990"/>
    </row>
    <row r="991" spans="3:51">
      <c r="C991"/>
      <c r="E991"/>
      <c r="G991"/>
      <c r="I991"/>
      <c r="K991"/>
      <c r="M991"/>
      <c r="O991"/>
      <c r="Q991"/>
      <c r="S991"/>
      <c r="U991"/>
      <c r="W991"/>
      <c r="Y991"/>
      <c r="AA991"/>
      <c r="AC991"/>
      <c r="AE991"/>
      <c r="AG991"/>
      <c r="AI991"/>
      <c r="AK991"/>
      <c r="AM991"/>
      <c r="AO991"/>
      <c r="AQ991"/>
      <c r="AS991"/>
      <c r="AU991"/>
      <c r="AW991"/>
      <c r="AY991"/>
    </row>
    <row r="992" spans="3:51">
      <c r="C992"/>
      <c r="E992"/>
      <c r="G992"/>
      <c r="I992"/>
      <c r="K992"/>
      <c r="M992"/>
      <c r="O992"/>
      <c r="Q992"/>
      <c r="S992"/>
      <c r="U992"/>
      <c r="W992"/>
      <c r="Y992"/>
      <c r="AA992"/>
      <c r="AC992"/>
      <c r="AE992"/>
      <c r="AG992"/>
      <c r="AI992"/>
      <c r="AK992"/>
      <c r="AM992"/>
      <c r="AO992"/>
      <c r="AQ992"/>
      <c r="AS992"/>
      <c r="AU992"/>
      <c r="AW992"/>
      <c r="AY992"/>
    </row>
    <row r="993" spans="3:51">
      <c r="C993"/>
      <c r="E993"/>
      <c r="G993"/>
      <c r="I993"/>
      <c r="K993"/>
      <c r="M993"/>
      <c r="O993"/>
      <c r="Q993"/>
      <c r="S993"/>
      <c r="U993"/>
      <c r="W993"/>
      <c r="Y993"/>
      <c r="AA993"/>
      <c r="AC993"/>
      <c r="AE993"/>
      <c r="AG993"/>
      <c r="AI993"/>
      <c r="AK993"/>
      <c r="AM993"/>
      <c r="AO993"/>
      <c r="AQ993"/>
      <c r="AS993"/>
      <c r="AU993"/>
      <c r="AW993"/>
      <c r="AY993"/>
    </row>
    <row r="994" spans="3:51">
      <c r="C994"/>
      <c r="E994"/>
      <c r="G994"/>
      <c r="I994"/>
      <c r="K994"/>
      <c r="M994"/>
      <c r="O994"/>
      <c r="Q994"/>
      <c r="S994"/>
      <c r="U994"/>
      <c r="W994"/>
      <c r="Y994"/>
      <c r="AA994"/>
      <c r="AC994"/>
      <c r="AE994"/>
      <c r="AG994"/>
      <c r="AI994"/>
      <c r="AK994"/>
      <c r="AM994"/>
      <c r="AO994"/>
      <c r="AQ994"/>
      <c r="AS994"/>
      <c r="AU994"/>
      <c r="AW994"/>
      <c r="AY994"/>
    </row>
    <row r="995" spans="3:51">
      <c r="C995"/>
      <c r="E995"/>
      <c r="G995"/>
      <c r="I995"/>
      <c r="K995"/>
      <c r="M995"/>
      <c r="O995"/>
      <c r="Q995"/>
      <c r="S995"/>
      <c r="U995"/>
      <c r="W995"/>
      <c r="Y995"/>
      <c r="AA995"/>
      <c r="AC995"/>
      <c r="AE995"/>
      <c r="AG995"/>
      <c r="AI995"/>
      <c r="AK995"/>
      <c r="AM995"/>
      <c r="AO995"/>
      <c r="AQ995"/>
      <c r="AS995"/>
      <c r="AU995"/>
      <c r="AW995"/>
      <c r="AY995"/>
    </row>
    <row r="996" spans="3:51">
      <c r="C996"/>
      <c r="E996"/>
      <c r="G996"/>
      <c r="I996"/>
      <c r="K996"/>
      <c r="M996"/>
      <c r="O996"/>
      <c r="Q996"/>
      <c r="S996"/>
      <c r="U996"/>
      <c r="W996"/>
      <c r="Y996"/>
      <c r="AA996"/>
      <c r="AC996"/>
      <c r="AE996"/>
      <c r="AG996"/>
      <c r="AI996"/>
      <c r="AK996"/>
      <c r="AM996"/>
      <c r="AO996"/>
      <c r="AQ996"/>
      <c r="AS996"/>
      <c r="AU996"/>
      <c r="AW996"/>
      <c r="AY996"/>
    </row>
    <row r="997" spans="3:51">
      <c r="C997"/>
      <c r="E997"/>
      <c r="G997"/>
      <c r="I997"/>
      <c r="K997"/>
      <c r="M997"/>
      <c r="O997"/>
      <c r="Q997"/>
      <c r="S997"/>
      <c r="U997"/>
      <c r="W997"/>
      <c r="Y997"/>
      <c r="AA997"/>
      <c r="AC997"/>
      <c r="AE997"/>
      <c r="AG997"/>
      <c r="AI997"/>
      <c r="AK997"/>
      <c r="AM997"/>
      <c r="AO997"/>
      <c r="AQ997"/>
      <c r="AS997"/>
      <c r="AU997"/>
      <c r="AW997"/>
      <c r="AY997"/>
    </row>
    <row r="998" spans="3:51">
      <c r="C998"/>
      <c r="E998"/>
      <c r="G998"/>
      <c r="I998"/>
      <c r="K998"/>
      <c r="M998"/>
      <c r="O998"/>
      <c r="Q998"/>
      <c r="S998"/>
      <c r="U998"/>
      <c r="W998"/>
      <c r="Y998"/>
      <c r="AA998"/>
      <c r="AC998"/>
      <c r="AE998"/>
      <c r="AG998"/>
      <c r="AI998"/>
      <c r="AK998"/>
      <c r="AM998"/>
      <c r="AO998"/>
      <c r="AQ998"/>
      <c r="AS998"/>
      <c r="AU998"/>
      <c r="AW998"/>
      <c r="AY998"/>
    </row>
    <row r="999" spans="3:51">
      <c r="C999"/>
      <c r="E999"/>
      <c r="G999"/>
      <c r="I999"/>
      <c r="K999"/>
      <c r="M999"/>
      <c r="O999"/>
      <c r="Q999"/>
      <c r="S999"/>
      <c r="U999"/>
      <c r="W999"/>
      <c r="Y999"/>
      <c r="AA999"/>
      <c r="AC999"/>
      <c r="AE999"/>
      <c r="AG999"/>
      <c r="AI999"/>
      <c r="AK999"/>
      <c r="AM999"/>
      <c r="AO999"/>
      <c r="AQ999"/>
      <c r="AS999"/>
      <c r="AU999"/>
      <c r="AW999"/>
      <c r="AY999"/>
    </row>
    <row r="1000" spans="3:51">
      <c r="C1000"/>
      <c r="E1000"/>
      <c r="G1000"/>
      <c r="I1000"/>
      <c r="K1000"/>
      <c r="M1000"/>
      <c r="O1000"/>
      <c r="Q1000"/>
      <c r="S1000"/>
      <c r="U1000"/>
      <c r="W1000"/>
      <c r="Y1000"/>
      <c r="AA1000"/>
      <c r="AC1000"/>
      <c r="AE1000"/>
      <c r="AG1000"/>
      <c r="AI1000"/>
      <c r="AK1000"/>
      <c r="AM1000"/>
      <c r="AO1000"/>
      <c r="AQ1000"/>
      <c r="AS1000"/>
      <c r="AU1000"/>
      <c r="AW1000"/>
      <c r="AY1000"/>
    </row>
    <row r="1001" spans="3:51">
      <c r="C1001"/>
      <c r="E1001"/>
      <c r="G1001"/>
      <c r="I1001"/>
      <c r="K1001"/>
      <c r="M1001"/>
      <c r="O1001"/>
      <c r="Q1001"/>
      <c r="S1001"/>
      <c r="U1001"/>
      <c r="W1001"/>
      <c r="Y1001"/>
      <c r="AA1001"/>
      <c r="AC1001"/>
      <c r="AE1001"/>
      <c r="AG1001"/>
      <c r="AI1001"/>
      <c r="AK1001"/>
      <c r="AM1001"/>
      <c r="AO1001"/>
      <c r="AQ1001"/>
      <c r="AS1001"/>
      <c r="AU1001"/>
      <c r="AW1001"/>
      <c r="AY1001"/>
    </row>
    <row r="1002" spans="3:51">
      <c r="C1002"/>
      <c r="E1002"/>
      <c r="G1002"/>
      <c r="I1002"/>
      <c r="K1002"/>
      <c r="M1002"/>
      <c r="O1002"/>
      <c r="Q1002"/>
      <c r="S1002"/>
      <c r="U1002"/>
      <c r="W1002"/>
      <c r="Y1002"/>
      <c r="AA1002"/>
      <c r="AC1002"/>
      <c r="AE1002"/>
      <c r="AG1002"/>
      <c r="AI1002"/>
      <c r="AK1002"/>
      <c r="AM1002"/>
      <c r="AO1002"/>
      <c r="AQ1002"/>
      <c r="AS1002"/>
      <c r="AU1002"/>
      <c r="AW1002"/>
      <c r="AY1002"/>
    </row>
    <row r="1003" spans="3:51">
      <c r="C1003"/>
      <c r="E1003"/>
      <c r="G1003"/>
      <c r="I1003"/>
      <c r="K1003"/>
      <c r="M1003"/>
      <c r="O1003"/>
      <c r="Q1003"/>
      <c r="S1003"/>
      <c r="U1003"/>
      <c r="W1003"/>
      <c r="Y1003"/>
      <c r="AA1003"/>
      <c r="AC1003"/>
      <c r="AE1003"/>
      <c r="AG1003"/>
      <c r="AI1003"/>
      <c r="AK1003"/>
      <c r="AM1003"/>
      <c r="AO1003"/>
      <c r="AQ1003"/>
      <c r="AS1003"/>
      <c r="AU1003"/>
      <c r="AW1003"/>
      <c r="AY1003"/>
    </row>
    <row r="1004" spans="3:51">
      <c r="C1004"/>
      <c r="E1004"/>
      <c r="G1004"/>
      <c r="I1004"/>
      <c r="K1004"/>
      <c r="M1004"/>
      <c r="O1004"/>
      <c r="Q1004"/>
      <c r="S1004"/>
      <c r="U1004"/>
      <c r="W1004"/>
      <c r="Y1004"/>
      <c r="AA1004"/>
      <c r="AC1004"/>
      <c r="AE1004"/>
      <c r="AG1004"/>
      <c r="AI1004"/>
      <c r="AK1004"/>
      <c r="AM1004"/>
      <c r="AO1004"/>
      <c r="AQ1004"/>
      <c r="AS1004"/>
      <c r="AU1004"/>
      <c r="AW1004"/>
      <c r="AY1004"/>
    </row>
    <row r="1005" spans="3:51">
      <c r="C1005"/>
      <c r="E1005"/>
      <c r="G1005"/>
      <c r="I1005"/>
      <c r="K1005"/>
      <c r="M1005"/>
      <c r="O1005"/>
      <c r="Q1005"/>
      <c r="S1005"/>
      <c r="U1005"/>
      <c r="W1005"/>
      <c r="Y1005"/>
      <c r="AA1005"/>
      <c r="AC1005"/>
      <c r="AE1005"/>
      <c r="AG1005"/>
      <c r="AI1005"/>
      <c r="AK1005"/>
      <c r="AM1005"/>
      <c r="AO1005"/>
      <c r="AQ1005"/>
      <c r="AS1005"/>
      <c r="AU1005"/>
      <c r="AW1005"/>
      <c r="AY1005"/>
    </row>
    <row r="1006" spans="3:51">
      <c r="C1006"/>
      <c r="E1006"/>
      <c r="G1006"/>
      <c r="I1006"/>
      <c r="K1006"/>
      <c r="M1006"/>
      <c r="O1006"/>
      <c r="Q1006"/>
      <c r="S1006"/>
      <c r="U1006"/>
      <c r="W1006"/>
      <c r="Y1006"/>
      <c r="AA1006"/>
      <c r="AC1006"/>
      <c r="AE1006"/>
      <c r="AG1006"/>
      <c r="AI1006"/>
      <c r="AK1006"/>
      <c r="AM1006"/>
      <c r="AO1006"/>
      <c r="AQ1006"/>
      <c r="AS1006"/>
      <c r="AU1006"/>
      <c r="AW1006"/>
      <c r="AY1006"/>
    </row>
    <row r="1007" spans="3:51">
      <c r="C1007"/>
      <c r="E1007"/>
      <c r="G1007"/>
      <c r="I1007"/>
      <c r="K1007"/>
      <c r="M1007"/>
      <c r="O1007"/>
      <c r="Q1007"/>
      <c r="S1007"/>
      <c r="U1007"/>
      <c r="W1007"/>
      <c r="Y1007"/>
      <c r="AA1007"/>
      <c r="AC1007"/>
      <c r="AE1007"/>
      <c r="AG1007"/>
      <c r="AI1007"/>
      <c r="AK1007"/>
      <c r="AM1007"/>
      <c r="AO1007"/>
      <c r="AQ1007"/>
      <c r="AS1007"/>
      <c r="AU1007"/>
      <c r="AW1007"/>
      <c r="AY1007"/>
    </row>
    <row r="1008" spans="3:51">
      <c r="C1008"/>
      <c r="E1008"/>
      <c r="G1008"/>
      <c r="I1008"/>
      <c r="K1008"/>
      <c r="M1008"/>
      <c r="O1008"/>
      <c r="Q1008"/>
      <c r="S1008"/>
      <c r="U1008"/>
      <c r="W1008"/>
      <c r="Y1008"/>
      <c r="AA1008"/>
      <c r="AC1008"/>
      <c r="AE1008"/>
      <c r="AG1008"/>
      <c r="AI1008"/>
      <c r="AK1008"/>
      <c r="AM1008"/>
      <c r="AO1008"/>
      <c r="AQ1008"/>
      <c r="AS1008"/>
      <c r="AU1008"/>
      <c r="AW1008"/>
      <c r="AY1008"/>
    </row>
    <row r="1009" spans="3:51">
      <c r="C1009"/>
      <c r="E1009"/>
      <c r="G1009"/>
      <c r="I1009"/>
      <c r="K1009"/>
      <c r="M1009"/>
      <c r="O1009"/>
      <c r="Q1009"/>
      <c r="S1009"/>
      <c r="U1009"/>
      <c r="W1009"/>
      <c r="Y1009"/>
      <c r="AA1009"/>
      <c r="AC1009"/>
      <c r="AE1009"/>
      <c r="AG1009"/>
      <c r="AI1009"/>
      <c r="AK1009"/>
      <c r="AM1009"/>
      <c r="AO1009"/>
      <c r="AQ1009"/>
      <c r="AS1009"/>
      <c r="AU1009"/>
      <c r="AW1009"/>
      <c r="AY1009"/>
    </row>
    <row r="1010" spans="3:51">
      <c r="C1010"/>
      <c r="E1010"/>
      <c r="G1010"/>
      <c r="I1010"/>
      <c r="K1010"/>
      <c r="M1010"/>
      <c r="O1010"/>
      <c r="Q1010"/>
      <c r="S1010"/>
      <c r="U1010"/>
      <c r="W1010"/>
      <c r="Y1010"/>
      <c r="AA1010"/>
      <c r="AC1010"/>
      <c r="AE1010"/>
      <c r="AG1010"/>
      <c r="AI1010"/>
      <c r="AK1010"/>
      <c r="AM1010"/>
      <c r="AO1010"/>
      <c r="AQ1010"/>
      <c r="AS1010"/>
      <c r="AU1010"/>
      <c r="AW1010"/>
      <c r="AY1010"/>
    </row>
    <row r="1011" spans="3:51">
      <c r="C1011"/>
      <c r="E1011"/>
      <c r="G1011"/>
      <c r="I1011"/>
      <c r="K1011"/>
      <c r="M1011"/>
      <c r="O1011"/>
      <c r="Q1011"/>
      <c r="S1011"/>
      <c r="U1011"/>
      <c r="W1011"/>
      <c r="Y1011"/>
      <c r="AA1011"/>
      <c r="AC1011"/>
      <c r="AE1011"/>
      <c r="AG1011"/>
      <c r="AI1011"/>
      <c r="AK1011"/>
      <c r="AM1011"/>
      <c r="AO1011"/>
      <c r="AQ1011"/>
      <c r="AS1011"/>
      <c r="AU1011"/>
      <c r="AW1011"/>
      <c r="AY1011"/>
    </row>
    <row r="1012" spans="3:51">
      <c r="C1012"/>
      <c r="E1012"/>
      <c r="G1012"/>
      <c r="I1012"/>
      <c r="K1012"/>
      <c r="M1012"/>
      <c r="O1012"/>
      <c r="Q1012"/>
      <c r="S1012"/>
      <c r="U1012"/>
      <c r="W1012"/>
      <c r="Y1012"/>
      <c r="AA1012"/>
      <c r="AC1012"/>
      <c r="AE1012"/>
      <c r="AG1012"/>
      <c r="AI1012"/>
      <c r="AK1012"/>
      <c r="AM1012"/>
      <c r="AO1012"/>
      <c r="AQ1012"/>
      <c r="AS1012"/>
      <c r="AU1012"/>
      <c r="AW1012"/>
      <c r="AY1012"/>
    </row>
    <row r="1013" spans="3:51">
      <c r="C1013"/>
      <c r="E1013"/>
      <c r="G1013"/>
      <c r="I1013"/>
      <c r="K1013"/>
      <c r="M1013"/>
      <c r="O1013"/>
      <c r="Q1013"/>
      <c r="S1013"/>
      <c r="U1013"/>
      <c r="W1013"/>
      <c r="Y1013"/>
      <c r="AA1013"/>
      <c r="AC1013"/>
      <c r="AE1013"/>
      <c r="AG1013"/>
      <c r="AI1013"/>
      <c r="AK1013"/>
      <c r="AM1013"/>
      <c r="AO1013"/>
      <c r="AQ1013"/>
      <c r="AS1013"/>
      <c r="AU1013"/>
      <c r="AW1013"/>
      <c r="AY1013"/>
    </row>
    <row r="1014" spans="3:51">
      <c r="C1014"/>
      <c r="E1014"/>
      <c r="G1014"/>
      <c r="I1014"/>
      <c r="K1014"/>
      <c r="M1014"/>
      <c r="O1014"/>
      <c r="Q1014"/>
      <c r="S1014"/>
      <c r="U1014"/>
      <c r="W1014"/>
      <c r="Y1014"/>
      <c r="AA1014"/>
      <c r="AC1014"/>
      <c r="AE1014"/>
      <c r="AG1014"/>
      <c r="AI1014"/>
      <c r="AK1014"/>
      <c r="AM1014"/>
      <c r="AO1014"/>
      <c r="AQ1014"/>
      <c r="AS1014"/>
      <c r="AU1014"/>
      <c r="AW1014"/>
      <c r="AY1014"/>
    </row>
    <row r="1015" spans="3:51">
      <c r="C1015"/>
      <c r="E1015"/>
      <c r="G1015"/>
      <c r="I1015"/>
      <c r="K1015"/>
      <c r="M1015"/>
      <c r="O1015"/>
      <c r="Q1015"/>
      <c r="S1015"/>
      <c r="U1015"/>
      <c r="W1015"/>
      <c r="Y1015"/>
      <c r="AA1015"/>
      <c r="AC1015"/>
      <c r="AE1015"/>
      <c r="AG1015"/>
      <c r="AI1015"/>
      <c r="AK1015"/>
      <c r="AM1015"/>
      <c r="AO1015"/>
      <c r="AQ1015"/>
      <c r="AS1015"/>
      <c r="AU1015"/>
      <c r="AW1015"/>
      <c r="AY1015"/>
    </row>
    <row r="1016" spans="3:51">
      <c r="C1016"/>
      <c r="E1016"/>
      <c r="G1016"/>
      <c r="I1016"/>
      <c r="K1016"/>
      <c r="M1016"/>
      <c r="O1016"/>
      <c r="Q1016"/>
      <c r="S1016"/>
      <c r="U1016"/>
      <c r="W1016"/>
      <c r="Y1016"/>
      <c r="AA1016"/>
      <c r="AC1016"/>
      <c r="AE1016"/>
      <c r="AG1016"/>
      <c r="AI1016"/>
      <c r="AK1016"/>
      <c r="AM1016"/>
      <c r="AO1016"/>
      <c r="AQ1016"/>
      <c r="AS1016"/>
      <c r="AU1016"/>
      <c r="AW1016"/>
      <c r="AY1016"/>
    </row>
    <row r="1017" spans="3:51">
      <c r="C1017"/>
      <c r="E1017"/>
      <c r="G1017"/>
      <c r="I1017"/>
      <c r="K1017"/>
      <c r="M1017"/>
      <c r="O1017"/>
      <c r="Q1017"/>
      <c r="S1017"/>
      <c r="U1017"/>
      <c r="W1017"/>
      <c r="Y1017"/>
      <c r="AA1017"/>
      <c r="AC1017"/>
      <c r="AE1017"/>
      <c r="AG1017"/>
      <c r="AI1017"/>
      <c r="AK1017"/>
      <c r="AM1017"/>
      <c r="AO1017"/>
      <c r="AQ1017"/>
      <c r="AS1017"/>
      <c r="AU1017"/>
      <c r="AW1017"/>
      <c r="AY1017"/>
    </row>
    <row r="1018" spans="3:51">
      <c r="C1018"/>
      <c r="E1018"/>
      <c r="G1018"/>
      <c r="I1018"/>
      <c r="K1018"/>
      <c r="M1018"/>
      <c r="O1018"/>
      <c r="Q1018"/>
      <c r="S1018"/>
      <c r="U1018"/>
      <c r="W1018"/>
      <c r="Y1018"/>
      <c r="AA1018"/>
      <c r="AC1018"/>
      <c r="AE1018"/>
      <c r="AG1018"/>
      <c r="AI1018"/>
      <c r="AK1018"/>
      <c r="AM1018"/>
      <c r="AO1018"/>
      <c r="AQ1018"/>
      <c r="AS1018"/>
      <c r="AU1018"/>
      <c r="AW1018"/>
      <c r="AY1018"/>
    </row>
    <row r="1019" spans="3:51">
      <c r="C1019"/>
      <c r="E1019"/>
      <c r="G1019"/>
      <c r="I1019"/>
      <c r="K1019"/>
      <c r="M1019"/>
      <c r="O1019"/>
      <c r="Q1019"/>
      <c r="S1019"/>
      <c r="U1019"/>
      <c r="W1019"/>
      <c r="Y1019"/>
      <c r="AA1019"/>
      <c r="AC1019"/>
      <c r="AE1019"/>
      <c r="AG1019"/>
      <c r="AI1019"/>
      <c r="AK1019"/>
      <c r="AM1019"/>
      <c r="AO1019"/>
      <c r="AQ1019"/>
      <c r="AS1019"/>
      <c r="AU1019"/>
      <c r="AW1019"/>
      <c r="AY1019"/>
    </row>
    <row r="1020" spans="3:51">
      <c r="C1020"/>
      <c r="E1020"/>
      <c r="G1020"/>
      <c r="I1020"/>
      <c r="K1020"/>
      <c r="M1020"/>
      <c r="O1020"/>
      <c r="Q1020"/>
      <c r="S1020"/>
      <c r="U1020"/>
      <c r="W1020"/>
      <c r="Y1020"/>
      <c r="AA1020"/>
      <c r="AC1020"/>
      <c r="AE1020"/>
      <c r="AG1020"/>
      <c r="AI1020"/>
      <c r="AK1020"/>
      <c r="AM1020"/>
      <c r="AO1020"/>
      <c r="AQ1020"/>
      <c r="AS1020"/>
      <c r="AU1020"/>
      <c r="AW1020"/>
      <c r="AY1020"/>
    </row>
    <row r="1021" spans="3:51">
      <c r="C1021"/>
      <c r="E1021"/>
      <c r="G1021"/>
      <c r="I1021"/>
      <c r="K1021"/>
      <c r="M1021"/>
      <c r="O1021"/>
      <c r="Q1021"/>
      <c r="S1021"/>
      <c r="U1021"/>
      <c r="W1021"/>
      <c r="Y1021"/>
      <c r="AA1021"/>
      <c r="AC1021"/>
      <c r="AE1021"/>
      <c r="AG1021"/>
      <c r="AI1021"/>
      <c r="AK1021"/>
      <c r="AM1021"/>
      <c r="AO1021"/>
      <c r="AQ1021"/>
      <c r="AS1021"/>
      <c r="AU1021"/>
      <c r="AW1021"/>
      <c r="AY1021"/>
    </row>
    <row r="1022" spans="3:51">
      <c r="C1022"/>
      <c r="E1022"/>
      <c r="G1022"/>
      <c r="I1022"/>
      <c r="K1022"/>
      <c r="M1022"/>
      <c r="O1022"/>
      <c r="Q1022"/>
      <c r="S1022"/>
      <c r="U1022"/>
      <c r="W1022"/>
      <c r="Y1022"/>
      <c r="AA1022"/>
      <c r="AC1022"/>
      <c r="AE1022"/>
      <c r="AG1022"/>
      <c r="AI1022"/>
      <c r="AK1022"/>
      <c r="AM1022"/>
      <c r="AO1022"/>
      <c r="AQ1022"/>
      <c r="AS1022"/>
      <c r="AU1022"/>
      <c r="AW1022"/>
      <c r="AY1022"/>
    </row>
    <row r="1023" spans="3:51">
      <c r="C1023"/>
      <c r="E1023"/>
      <c r="G1023"/>
      <c r="I1023"/>
      <c r="K1023"/>
      <c r="M1023"/>
      <c r="O1023"/>
      <c r="Q1023"/>
      <c r="S1023"/>
      <c r="U1023"/>
      <c r="W1023"/>
      <c r="Y1023"/>
      <c r="AA1023"/>
      <c r="AC1023"/>
      <c r="AE1023"/>
      <c r="AG1023"/>
      <c r="AI1023"/>
      <c r="AK1023"/>
      <c r="AM1023"/>
      <c r="AO1023"/>
      <c r="AQ1023"/>
      <c r="AS1023"/>
      <c r="AU1023"/>
      <c r="AW1023"/>
      <c r="AY1023"/>
    </row>
    <row r="1024" spans="3:51">
      <c r="C1024"/>
      <c r="E1024"/>
      <c r="G1024"/>
      <c r="I1024"/>
      <c r="K1024"/>
      <c r="M1024"/>
      <c r="O1024"/>
      <c r="Q1024"/>
      <c r="S1024"/>
      <c r="U1024"/>
      <c r="W1024"/>
      <c r="Y1024"/>
      <c r="AA1024"/>
      <c r="AC1024"/>
      <c r="AE1024"/>
      <c r="AG1024"/>
      <c r="AI1024"/>
      <c r="AK1024"/>
      <c r="AM1024"/>
      <c r="AO1024"/>
      <c r="AQ1024"/>
      <c r="AS1024"/>
      <c r="AU1024"/>
      <c r="AW1024"/>
      <c r="AY1024"/>
    </row>
    <row r="1025" spans="3:51">
      <c r="C1025"/>
      <c r="E1025"/>
      <c r="G1025"/>
      <c r="I1025"/>
      <c r="K1025"/>
      <c r="M1025"/>
      <c r="O1025"/>
      <c r="Q1025"/>
      <c r="S1025"/>
      <c r="U1025"/>
      <c r="W1025"/>
      <c r="Y1025"/>
      <c r="AA1025"/>
      <c r="AC1025"/>
      <c r="AE1025"/>
      <c r="AG1025"/>
      <c r="AI1025"/>
      <c r="AK1025"/>
      <c r="AM1025"/>
      <c r="AO1025"/>
      <c r="AQ1025"/>
      <c r="AS1025"/>
      <c r="AU1025"/>
      <c r="AW1025"/>
      <c r="AY1025"/>
    </row>
    <row r="1026" spans="3:51">
      <c r="C1026"/>
      <c r="E1026"/>
      <c r="G1026"/>
      <c r="I1026"/>
      <c r="K1026"/>
      <c r="M1026"/>
      <c r="O1026"/>
      <c r="Q1026"/>
      <c r="S1026"/>
      <c r="U1026"/>
      <c r="W1026"/>
      <c r="Y1026"/>
      <c r="AA1026"/>
      <c r="AC1026"/>
      <c r="AE1026"/>
      <c r="AG1026"/>
      <c r="AI1026"/>
      <c r="AK1026"/>
      <c r="AM1026"/>
      <c r="AO1026"/>
      <c r="AQ1026"/>
      <c r="AS1026"/>
      <c r="AU1026"/>
      <c r="AW1026"/>
      <c r="AY1026"/>
    </row>
    <row r="1027" spans="3:51">
      <c r="C1027"/>
      <c r="E1027"/>
      <c r="G1027"/>
      <c r="I1027"/>
      <c r="K1027"/>
      <c r="M1027"/>
      <c r="O1027"/>
      <c r="Q1027"/>
      <c r="S1027"/>
      <c r="U1027"/>
      <c r="W1027"/>
      <c r="Y1027"/>
      <c r="AA1027"/>
      <c r="AC1027"/>
      <c r="AE1027"/>
      <c r="AG1027"/>
      <c r="AI1027"/>
      <c r="AK1027"/>
      <c r="AM1027"/>
      <c r="AO1027"/>
      <c r="AQ1027"/>
      <c r="AS1027"/>
      <c r="AU1027"/>
      <c r="AW1027"/>
      <c r="AY1027"/>
    </row>
    <row r="1028" spans="3:51">
      <c r="C1028"/>
      <c r="E1028"/>
      <c r="G1028"/>
      <c r="I1028"/>
      <c r="K1028"/>
      <c r="M1028"/>
      <c r="O1028"/>
      <c r="Q1028"/>
      <c r="S1028"/>
      <c r="U1028"/>
      <c r="W1028"/>
      <c r="Y1028"/>
      <c r="AA1028"/>
      <c r="AC1028"/>
      <c r="AE1028"/>
      <c r="AG1028"/>
      <c r="AI1028"/>
      <c r="AK1028"/>
      <c r="AM1028"/>
      <c r="AO1028"/>
      <c r="AQ1028"/>
      <c r="AS1028"/>
      <c r="AU1028"/>
      <c r="AW1028"/>
      <c r="AY1028"/>
    </row>
    <row r="1029" spans="3:51">
      <c r="C1029"/>
      <c r="E1029"/>
      <c r="G1029"/>
      <c r="I1029"/>
      <c r="K1029"/>
      <c r="M1029"/>
      <c r="O1029"/>
      <c r="Q1029"/>
      <c r="S1029"/>
      <c r="U1029"/>
      <c r="W1029"/>
      <c r="Y1029"/>
      <c r="AA1029"/>
      <c r="AC1029"/>
      <c r="AE1029"/>
      <c r="AG1029"/>
      <c r="AI1029"/>
      <c r="AK1029"/>
      <c r="AM1029"/>
      <c r="AO1029"/>
      <c r="AQ1029"/>
      <c r="AS1029"/>
      <c r="AU1029"/>
      <c r="AW1029"/>
      <c r="AY1029"/>
    </row>
    <row r="1030" spans="3:51">
      <c r="C1030"/>
      <c r="E1030"/>
      <c r="G1030"/>
      <c r="I1030"/>
      <c r="K1030"/>
      <c r="M1030"/>
      <c r="O1030"/>
      <c r="Q1030"/>
      <c r="S1030"/>
      <c r="U1030"/>
      <c r="W1030"/>
      <c r="Y1030"/>
      <c r="AA1030"/>
      <c r="AC1030"/>
      <c r="AE1030"/>
      <c r="AG1030"/>
      <c r="AI1030"/>
      <c r="AK1030"/>
      <c r="AM1030"/>
      <c r="AO1030"/>
      <c r="AQ1030"/>
      <c r="AS1030"/>
      <c r="AU1030"/>
      <c r="AW1030"/>
      <c r="AY1030"/>
    </row>
    <row r="1031" spans="3:51">
      <c r="C1031"/>
      <c r="E1031"/>
      <c r="G1031"/>
      <c r="I1031"/>
      <c r="K1031"/>
      <c r="M1031"/>
      <c r="O1031"/>
      <c r="Q1031"/>
      <c r="S1031"/>
      <c r="U1031"/>
      <c r="W1031"/>
      <c r="Y1031"/>
      <c r="AA1031"/>
      <c r="AC1031"/>
      <c r="AE1031"/>
      <c r="AG1031"/>
      <c r="AI1031"/>
      <c r="AK1031"/>
      <c r="AM1031"/>
      <c r="AO1031"/>
      <c r="AQ1031"/>
      <c r="AS1031"/>
      <c r="AU1031"/>
      <c r="AW1031"/>
      <c r="AY1031"/>
    </row>
    <row r="1032" spans="3:51">
      <c r="C1032"/>
      <c r="E1032"/>
      <c r="G1032"/>
      <c r="I1032"/>
      <c r="K1032"/>
      <c r="M1032"/>
      <c r="O1032"/>
      <c r="Q1032"/>
      <c r="S1032"/>
      <c r="U1032"/>
      <c r="W1032"/>
      <c r="Y1032"/>
      <c r="AA1032"/>
      <c r="AC1032"/>
      <c r="AE1032"/>
      <c r="AG1032"/>
      <c r="AI1032"/>
      <c r="AK1032"/>
      <c r="AM1032"/>
      <c r="AO1032"/>
      <c r="AQ1032"/>
      <c r="AS1032"/>
      <c r="AU1032"/>
      <c r="AW1032"/>
      <c r="AY1032"/>
    </row>
    <row r="1033" spans="3:51">
      <c r="C1033"/>
      <c r="E1033"/>
      <c r="G1033"/>
      <c r="I1033"/>
      <c r="K1033"/>
      <c r="M1033"/>
      <c r="O1033"/>
      <c r="Q1033"/>
      <c r="S1033"/>
      <c r="U1033"/>
      <c r="W1033"/>
      <c r="Y1033"/>
      <c r="AA1033"/>
      <c r="AC1033"/>
      <c r="AE1033"/>
      <c r="AG1033"/>
      <c r="AI1033"/>
      <c r="AK1033"/>
      <c r="AM1033"/>
      <c r="AO1033"/>
      <c r="AQ1033"/>
      <c r="AS1033"/>
      <c r="AU1033"/>
      <c r="AW1033"/>
      <c r="AY1033"/>
    </row>
    <row r="1034" spans="3:51">
      <c r="C1034"/>
      <c r="E1034"/>
      <c r="G1034"/>
      <c r="I1034"/>
      <c r="K1034"/>
      <c r="M1034"/>
      <c r="O1034"/>
      <c r="Q1034"/>
      <c r="S1034"/>
      <c r="U1034"/>
      <c r="W1034"/>
      <c r="Y1034"/>
      <c r="AA1034"/>
      <c r="AC1034"/>
      <c r="AE1034"/>
      <c r="AG1034"/>
      <c r="AI1034"/>
      <c r="AK1034"/>
      <c r="AM1034"/>
      <c r="AO1034"/>
      <c r="AQ1034"/>
      <c r="AS1034"/>
      <c r="AU1034"/>
      <c r="AW1034"/>
      <c r="AY1034"/>
    </row>
    <row r="1035" spans="3:51">
      <c r="C1035"/>
      <c r="E1035"/>
      <c r="G1035"/>
      <c r="I1035"/>
      <c r="K1035"/>
      <c r="M1035"/>
      <c r="O1035"/>
      <c r="Q1035"/>
      <c r="S1035"/>
      <c r="U1035"/>
      <c r="W1035"/>
      <c r="Y1035"/>
      <c r="AA1035"/>
      <c r="AC1035"/>
      <c r="AE1035"/>
      <c r="AG1035"/>
      <c r="AI1035"/>
      <c r="AK1035"/>
      <c r="AM1035"/>
      <c r="AO1035"/>
      <c r="AQ1035"/>
      <c r="AS1035"/>
      <c r="AU1035"/>
      <c r="AW1035"/>
      <c r="AY1035"/>
    </row>
    <row r="1036" spans="3:51">
      <c r="C1036"/>
      <c r="E1036"/>
      <c r="G1036"/>
      <c r="I1036"/>
      <c r="K1036"/>
      <c r="M1036"/>
      <c r="O1036"/>
      <c r="Q1036"/>
      <c r="S1036"/>
      <c r="U1036"/>
      <c r="W1036"/>
      <c r="Y1036"/>
      <c r="AA1036"/>
      <c r="AC1036"/>
      <c r="AE1036"/>
      <c r="AG1036"/>
      <c r="AI1036"/>
      <c r="AK1036"/>
      <c r="AM1036"/>
      <c r="AO1036"/>
      <c r="AQ1036"/>
      <c r="AS1036"/>
      <c r="AU1036"/>
      <c r="AW1036"/>
      <c r="AY1036"/>
    </row>
    <row r="1037" spans="3:51">
      <c r="C1037"/>
      <c r="E1037"/>
      <c r="G1037"/>
      <c r="I1037"/>
      <c r="K1037"/>
      <c r="M1037"/>
      <c r="O1037"/>
      <c r="Q1037"/>
      <c r="S1037"/>
      <c r="U1037"/>
      <c r="W1037"/>
      <c r="Y1037"/>
      <c r="AA1037"/>
      <c r="AC1037"/>
      <c r="AE1037"/>
      <c r="AG1037"/>
      <c r="AI1037"/>
      <c r="AK1037"/>
      <c r="AM1037"/>
      <c r="AO1037"/>
      <c r="AQ1037"/>
      <c r="AS1037"/>
      <c r="AU1037"/>
      <c r="AW1037"/>
      <c r="AY1037"/>
    </row>
    <row r="1038" spans="3:51">
      <c r="C1038"/>
      <c r="E1038"/>
      <c r="G1038"/>
      <c r="I1038"/>
      <c r="K1038"/>
      <c r="M1038"/>
      <c r="O1038"/>
      <c r="Q1038"/>
      <c r="S1038"/>
      <c r="U1038"/>
      <c r="W1038"/>
      <c r="Y1038"/>
      <c r="AA1038"/>
      <c r="AC1038"/>
      <c r="AE1038"/>
      <c r="AG1038"/>
      <c r="AI1038"/>
      <c r="AK1038"/>
      <c r="AM1038"/>
      <c r="AO1038"/>
      <c r="AQ1038"/>
      <c r="AS1038"/>
      <c r="AU1038"/>
      <c r="AW1038"/>
      <c r="AY1038"/>
    </row>
    <row r="1039" spans="3:51">
      <c r="C1039"/>
      <c r="E1039"/>
      <c r="G1039"/>
      <c r="I1039"/>
      <c r="K1039"/>
      <c r="M1039"/>
      <c r="O1039"/>
      <c r="Q1039"/>
      <c r="S1039"/>
      <c r="U1039"/>
      <c r="W1039"/>
      <c r="Y1039"/>
      <c r="AA1039"/>
      <c r="AC1039"/>
      <c r="AE1039"/>
      <c r="AG1039"/>
      <c r="AI1039"/>
      <c r="AK1039"/>
      <c r="AM1039"/>
      <c r="AO1039"/>
      <c r="AQ1039"/>
      <c r="AS1039"/>
      <c r="AU1039"/>
      <c r="AW1039"/>
      <c r="AY1039"/>
    </row>
    <row r="1040" spans="3:51">
      <c r="C1040"/>
      <c r="E1040"/>
      <c r="G1040"/>
      <c r="I1040"/>
      <c r="K1040"/>
      <c r="M1040"/>
      <c r="O1040"/>
      <c r="Q1040"/>
      <c r="S1040"/>
      <c r="U1040"/>
      <c r="W1040"/>
      <c r="Y1040"/>
      <c r="AA1040"/>
      <c r="AC1040"/>
      <c r="AE1040"/>
      <c r="AG1040"/>
      <c r="AI1040"/>
      <c r="AK1040"/>
      <c r="AM1040"/>
      <c r="AO1040"/>
      <c r="AQ1040"/>
      <c r="AS1040"/>
      <c r="AU1040"/>
      <c r="AW1040"/>
      <c r="AY1040"/>
    </row>
    <row r="1041" spans="3:51">
      <c r="C1041"/>
      <c r="E1041"/>
      <c r="G1041"/>
      <c r="I1041"/>
      <c r="K1041"/>
      <c r="M1041"/>
      <c r="O1041"/>
      <c r="Q1041"/>
      <c r="S1041"/>
      <c r="U1041"/>
      <c r="W1041"/>
      <c r="Y1041"/>
      <c r="AA1041"/>
      <c r="AC1041"/>
      <c r="AE1041"/>
      <c r="AG1041"/>
      <c r="AI1041"/>
      <c r="AK1041"/>
      <c r="AM1041"/>
      <c r="AO1041"/>
      <c r="AQ1041"/>
      <c r="AS1041"/>
      <c r="AU1041"/>
      <c r="AW1041"/>
      <c r="AY1041"/>
    </row>
    <row r="1042" spans="3:51">
      <c r="C1042"/>
      <c r="E1042"/>
      <c r="G1042"/>
      <c r="I1042"/>
      <c r="K1042"/>
      <c r="M1042"/>
      <c r="O1042"/>
      <c r="Q1042"/>
      <c r="S1042"/>
      <c r="U1042"/>
      <c r="W1042"/>
      <c r="Y1042"/>
      <c r="AA1042"/>
      <c r="AC1042"/>
      <c r="AE1042"/>
      <c r="AG1042"/>
      <c r="AI1042"/>
      <c r="AK1042"/>
      <c r="AM1042"/>
      <c r="AO1042"/>
      <c r="AQ1042"/>
      <c r="AS1042"/>
      <c r="AU1042"/>
      <c r="AW1042"/>
      <c r="AY1042"/>
    </row>
    <row r="1043" spans="3:51">
      <c r="C1043"/>
      <c r="E1043"/>
      <c r="G1043"/>
      <c r="I1043"/>
      <c r="K1043"/>
      <c r="M1043"/>
      <c r="O1043"/>
      <c r="Q1043"/>
      <c r="S1043"/>
      <c r="U1043"/>
      <c r="W1043"/>
      <c r="Y1043"/>
      <c r="AA1043"/>
      <c r="AC1043"/>
      <c r="AE1043"/>
      <c r="AG1043"/>
      <c r="AI1043"/>
      <c r="AK1043"/>
      <c r="AM1043"/>
      <c r="AO1043"/>
      <c r="AQ1043"/>
      <c r="AS1043"/>
      <c r="AU1043"/>
      <c r="AW1043"/>
      <c r="AY1043"/>
    </row>
    <row r="1044" spans="3:51">
      <c r="C1044"/>
      <c r="E1044"/>
      <c r="G1044"/>
      <c r="I1044"/>
      <c r="K1044"/>
      <c r="M1044"/>
      <c r="O1044"/>
      <c r="Q1044"/>
      <c r="S1044"/>
      <c r="U1044"/>
      <c r="W1044"/>
      <c r="Y1044"/>
      <c r="AA1044"/>
      <c r="AC1044"/>
      <c r="AE1044"/>
      <c r="AG1044"/>
      <c r="AI1044"/>
      <c r="AK1044"/>
      <c r="AM1044"/>
      <c r="AO1044"/>
      <c r="AQ1044"/>
      <c r="AS1044"/>
      <c r="AU1044"/>
      <c r="AW1044"/>
      <c r="AY1044"/>
    </row>
    <row r="1045" spans="3:51">
      <c r="C1045"/>
      <c r="E1045"/>
      <c r="G1045"/>
      <c r="I1045"/>
      <c r="K1045"/>
      <c r="M1045"/>
      <c r="O1045"/>
      <c r="Q1045"/>
      <c r="S1045"/>
      <c r="U1045"/>
      <c r="W1045"/>
      <c r="Y1045"/>
      <c r="AA1045"/>
      <c r="AC1045"/>
      <c r="AE1045"/>
      <c r="AG1045"/>
      <c r="AI1045"/>
      <c r="AK1045"/>
      <c r="AM1045"/>
      <c r="AO1045"/>
      <c r="AQ1045"/>
      <c r="AS1045"/>
      <c r="AU1045"/>
      <c r="AW1045"/>
      <c r="AY1045"/>
    </row>
    <row r="1046" spans="3:51">
      <c r="C1046"/>
      <c r="E1046"/>
      <c r="G1046"/>
      <c r="I1046"/>
      <c r="K1046"/>
      <c r="M1046"/>
      <c r="O1046"/>
      <c r="Q1046"/>
      <c r="S1046"/>
      <c r="U1046"/>
      <c r="W1046"/>
      <c r="Y1046"/>
      <c r="AA1046"/>
      <c r="AC1046"/>
      <c r="AE1046"/>
      <c r="AG1046"/>
      <c r="AI1046"/>
      <c r="AK1046"/>
      <c r="AM1046"/>
      <c r="AO1046"/>
      <c r="AQ1046"/>
      <c r="AS1046"/>
      <c r="AU1046"/>
      <c r="AW1046"/>
      <c r="AY1046"/>
    </row>
    <row r="1047" spans="3:51">
      <c r="C1047"/>
      <c r="E1047"/>
      <c r="G1047"/>
      <c r="I1047"/>
      <c r="K1047"/>
      <c r="M1047"/>
      <c r="O1047"/>
      <c r="Q1047"/>
      <c r="S1047"/>
      <c r="U1047"/>
      <c r="W1047"/>
      <c r="Y1047"/>
      <c r="AA1047"/>
      <c r="AC1047"/>
      <c r="AE1047"/>
      <c r="AG1047"/>
      <c r="AI1047"/>
      <c r="AK1047"/>
      <c r="AM1047"/>
      <c r="AO1047"/>
      <c r="AQ1047"/>
      <c r="AS1047"/>
      <c r="AU1047"/>
      <c r="AW1047"/>
      <c r="AY1047"/>
    </row>
    <row r="1048" spans="3:51">
      <c r="C1048"/>
      <c r="E1048"/>
      <c r="G1048"/>
      <c r="I1048"/>
      <c r="K1048"/>
      <c r="M1048"/>
      <c r="O1048"/>
      <c r="Q1048"/>
      <c r="S1048"/>
      <c r="U1048"/>
      <c r="W1048"/>
      <c r="Y1048"/>
      <c r="AA1048"/>
      <c r="AC1048"/>
      <c r="AE1048"/>
      <c r="AG1048"/>
      <c r="AI1048"/>
      <c r="AK1048"/>
      <c r="AM1048"/>
      <c r="AO1048"/>
      <c r="AQ1048"/>
      <c r="AS1048"/>
      <c r="AU1048"/>
      <c r="AW1048"/>
      <c r="AY1048"/>
    </row>
    <row r="1049" spans="3:51">
      <c r="C1049"/>
      <c r="E1049"/>
      <c r="G1049"/>
      <c r="I1049"/>
      <c r="K1049"/>
      <c r="M1049"/>
      <c r="O1049"/>
      <c r="Q1049"/>
      <c r="S1049"/>
      <c r="U1049"/>
      <c r="W1049"/>
      <c r="Y1049"/>
      <c r="AA1049"/>
      <c r="AC1049"/>
      <c r="AE1049"/>
      <c r="AG1049"/>
      <c r="AI1049"/>
      <c r="AK1049"/>
      <c r="AM1049"/>
      <c r="AO1049"/>
      <c r="AQ1049"/>
      <c r="AS1049"/>
      <c r="AU1049"/>
      <c r="AW1049"/>
      <c r="AY1049"/>
    </row>
    <row r="1050" spans="3:51">
      <c r="C1050"/>
      <c r="E1050"/>
      <c r="G1050"/>
      <c r="I1050"/>
      <c r="K1050"/>
      <c r="M1050"/>
      <c r="O1050"/>
      <c r="Q1050"/>
      <c r="S1050"/>
      <c r="U1050"/>
      <c r="W1050"/>
      <c r="Y1050"/>
      <c r="AA1050"/>
      <c r="AC1050"/>
      <c r="AE1050"/>
      <c r="AG1050"/>
      <c r="AI1050"/>
      <c r="AK1050"/>
      <c r="AM1050"/>
      <c r="AO1050"/>
      <c r="AQ1050"/>
      <c r="AS1050"/>
      <c r="AU1050"/>
      <c r="AW1050"/>
      <c r="AY1050"/>
    </row>
    <row r="1051" spans="3:51">
      <c r="C1051"/>
      <c r="E1051"/>
      <c r="G1051"/>
      <c r="I1051"/>
      <c r="K1051"/>
      <c r="M1051"/>
      <c r="O1051"/>
      <c r="Q1051"/>
      <c r="S1051"/>
      <c r="U1051"/>
      <c r="W1051"/>
      <c r="Y1051"/>
      <c r="AA1051"/>
      <c r="AC1051"/>
      <c r="AE1051"/>
      <c r="AG1051"/>
      <c r="AI1051"/>
      <c r="AK1051"/>
      <c r="AM1051"/>
      <c r="AO1051"/>
      <c r="AQ1051"/>
      <c r="AS1051"/>
      <c r="AU1051"/>
      <c r="AW1051"/>
      <c r="AY1051"/>
    </row>
    <row r="1052" spans="3:51">
      <c r="C1052"/>
      <c r="E1052"/>
      <c r="G1052"/>
      <c r="I1052"/>
      <c r="K1052"/>
      <c r="M1052"/>
      <c r="O1052"/>
      <c r="Q1052"/>
      <c r="S1052"/>
      <c r="U1052"/>
      <c r="W1052"/>
      <c r="Y1052"/>
      <c r="AA1052"/>
      <c r="AC1052"/>
      <c r="AE1052"/>
      <c r="AG1052"/>
      <c r="AI1052"/>
      <c r="AK1052"/>
      <c r="AM1052"/>
      <c r="AO1052"/>
      <c r="AQ1052"/>
      <c r="AS1052"/>
      <c r="AU1052"/>
      <c r="AW1052"/>
      <c r="AY1052"/>
    </row>
    <row r="1053" spans="3:51">
      <c r="C1053"/>
      <c r="E1053"/>
      <c r="G1053"/>
      <c r="I1053"/>
      <c r="K1053"/>
      <c r="M1053"/>
      <c r="O1053"/>
      <c r="Q1053"/>
      <c r="S1053"/>
      <c r="U1053"/>
      <c r="W1053"/>
      <c r="Y1053"/>
      <c r="AA1053"/>
      <c r="AC1053"/>
      <c r="AE1053"/>
      <c r="AG1053"/>
      <c r="AI1053"/>
      <c r="AK1053"/>
      <c r="AM1053"/>
      <c r="AO1053"/>
      <c r="AQ1053"/>
      <c r="AS1053"/>
      <c r="AU1053"/>
      <c r="AW1053"/>
      <c r="AY1053"/>
    </row>
    <row r="1054" spans="3:51">
      <c r="C1054"/>
      <c r="E1054"/>
      <c r="G1054"/>
      <c r="I1054"/>
      <c r="K1054"/>
      <c r="M1054"/>
      <c r="O1054"/>
      <c r="Q1054"/>
      <c r="S1054"/>
      <c r="U1054"/>
      <c r="W1054"/>
      <c r="Y1054"/>
      <c r="AA1054"/>
      <c r="AC1054"/>
      <c r="AE1054"/>
      <c r="AG1054"/>
      <c r="AI1054"/>
      <c r="AK1054"/>
      <c r="AM1054"/>
      <c r="AO1054"/>
      <c r="AQ1054"/>
      <c r="AS1054"/>
      <c r="AU1054"/>
      <c r="AW1054"/>
      <c r="AY1054"/>
    </row>
    <row r="1055" spans="3:51">
      <c r="C1055"/>
      <c r="E1055"/>
      <c r="G1055"/>
      <c r="I1055"/>
      <c r="K1055"/>
      <c r="M1055"/>
      <c r="O1055"/>
      <c r="Q1055"/>
      <c r="S1055"/>
      <c r="U1055"/>
      <c r="W1055"/>
      <c r="Y1055"/>
      <c r="AA1055"/>
      <c r="AC1055"/>
      <c r="AE1055"/>
      <c r="AG1055"/>
      <c r="AI1055"/>
      <c r="AK1055"/>
      <c r="AM1055"/>
      <c r="AO1055"/>
      <c r="AQ1055"/>
      <c r="AS1055"/>
      <c r="AU1055"/>
      <c r="AW1055"/>
      <c r="AY1055"/>
    </row>
    <row r="1056" spans="3:51">
      <c r="C1056"/>
      <c r="E1056"/>
      <c r="G1056"/>
      <c r="I1056"/>
      <c r="K1056"/>
      <c r="M1056"/>
      <c r="O1056"/>
      <c r="Q1056"/>
      <c r="S1056"/>
      <c r="U1056"/>
      <c r="W1056"/>
      <c r="Y1056"/>
      <c r="AA1056"/>
      <c r="AC1056"/>
      <c r="AE1056"/>
      <c r="AG1056"/>
      <c r="AI1056"/>
      <c r="AK1056"/>
      <c r="AM1056"/>
      <c r="AO1056"/>
      <c r="AQ1056"/>
      <c r="AS1056"/>
      <c r="AU1056"/>
      <c r="AW1056"/>
      <c r="AY1056"/>
    </row>
    <row r="1057" spans="3:51">
      <c r="C1057"/>
      <c r="E1057"/>
      <c r="G1057"/>
      <c r="I1057"/>
      <c r="K1057"/>
      <c r="M1057"/>
      <c r="O1057"/>
      <c r="Q1057"/>
      <c r="S1057"/>
      <c r="U1057"/>
      <c r="W1057"/>
      <c r="Y1057"/>
      <c r="AA1057"/>
      <c r="AC1057"/>
      <c r="AE1057"/>
      <c r="AG1057"/>
      <c r="AI1057"/>
      <c r="AK1057"/>
      <c r="AM1057"/>
      <c r="AO1057"/>
      <c r="AQ1057"/>
      <c r="AS1057"/>
      <c r="AU1057"/>
      <c r="AW1057"/>
      <c r="AY1057"/>
    </row>
    <row r="1058" spans="3:51">
      <c r="C1058"/>
      <c r="E1058"/>
      <c r="G1058"/>
      <c r="I1058"/>
      <c r="K1058"/>
      <c r="M1058"/>
      <c r="O1058"/>
      <c r="Q1058"/>
      <c r="S1058"/>
      <c r="U1058"/>
      <c r="W1058"/>
      <c r="Y1058"/>
      <c r="AA1058"/>
      <c r="AC1058"/>
      <c r="AE1058"/>
      <c r="AG1058"/>
      <c r="AI1058"/>
      <c r="AK1058"/>
      <c r="AM1058"/>
      <c r="AO1058"/>
      <c r="AQ1058"/>
      <c r="AS1058"/>
      <c r="AU1058"/>
      <c r="AW1058"/>
      <c r="AY1058"/>
    </row>
    <row r="1059" spans="3:51">
      <c r="C1059"/>
      <c r="E1059"/>
      <c r="G1059"/>
      <c r="I1059"/>
      <c r="K1059"/>
      <c r="M1059"/>
      <c r="O1059"/>
      <c r="Q1059"/>
      <c r="S1059"/>
      <c r="U1059"/>
      <c r="W1059"/>
      <c r="Y1059"/>
      <c r="AA1059"/>
      <c r="AC1059"/>
      <c r="AE1059"/>
      <c r="AG1059"/>
      <c r="AI1059"/>
      <c r="AK1059"/>
      <c r="AM1059"/>
      <c r="AO1059"/>
      <c r="AQ1059"/>
      <c r="AS1059"/>
      <c r="AU1059"/>
      <c r="AW1059"/>
      <c r="AY1059"/>
    </row>
    <row r="1060" spans="3:51">
      <c r="C1060"/>
      <c r="E1060"/>
      <c r="G1060"/>
      <c r="I1060"/>
      <c r="K1060"/>
      <c r="M1060"/>
      <c r="O1060"/>
      <c r="Q1060"/>
      <c r="S1060"/>
      <c r="U1060"/>
      <c r="W1060"/>
      <c r="Y1060"/>
      <c r="AA1060"/>
      <c r="AC1060"/>
      <c r="AE1060"/>
      <c r="AG1060"/>
      <c r="AI1060"/>
      <c r="AK1060"/>
      <c r="AM1060"/>
      <c r="AO1060"/>
      <c r="AQ1060"/>
      <c r="AS1060"/>
      <c r="AU1060"/>
      <c r="AW1060"/>
      <c r="AY1060"/>
    </row>
    <row r="1061" spans="3:51">
      <c r="C1061"/>
      <c r="E1061"/>
      <c r="G1061"/>
      <c r="I1061"/>
      <c r="K1061"/>
      <c r="M1061"/>
      <c r="O1061"/>
      <c r="Q1061"/>
      <c r="S1061"/>
      <c r="U1061"/>
      <c r="W1061"/>
      <c r="Y1061"/>
      <c r="AA1061"/>
      <c r="AC1061"/>
      <c r="AE1061"/>
      <c r="AG1061"/>
      <c r="AI1061"/>
      <c r="AK1061"/>
      <c r="AM1061"/>
      <c r="AO1061"/>
      <c r="AQ1061"/>
      <c r="AS1061"/>
      <c r="AU1061"/>
      <c r="AW1061"/>
      <c r="AY1061"/>
    </row>
    <row r="1062" spans="3:51">
      <c r="C1062"/>
      <c r="E1062"/>
      <c r="G1062"/>
      <c r="I1062"/>
      <c r="K1062"/>
      <c r="M1062"/>
      <c r="O1062"/>
      <c r="Q1062"/>
      <c r="S1062"/>
      <c r="U1062"/>
      <c r="W1062"/>
      <c r="Y1062"/>
      <c r="AA1062"/>
      <c r="AC1062"/>
      <c r="AE1062"/>
      <c r="AG1062"/>
      <c r="AI1062"/>
      <c r="AK1062"/>
      <c r="AM1062"/>
      <c r="AO1062"/>
      <c r="AQ1062"/>
      <c r="AS1062"/>
      <c r="AU1062"/>
      <c r="AW1062"/>
      <c r="AY1062"/>
    </row>
    <row r="1063" spans="3:51">
      <c r="C1063"/>
      <c r="E1063"/>
      <c r="G1063"/>
      <c r="I1063"/>
      <c r="K1063"/>
      <c r="M1063"/>
      <c r="O1063"/>
      <c r="Q1063"/>
      <c r="S1063"/>
      <c r="U1063"/>
      <c r="W1063"/>
      <c r="Y1063"/>
      <c r="AA1063"/>
      <c r="AC1063"/>
      <c r="AE1063"/>
      <c r="AG1063"/>
      <c r="AI1063"/>
      <c r="AK1063"/>
      <c r="AM1063"/>
      <c r="AO1063"/>
      <c r="AQ1063"/>
      <c r="AS1063"/>
      <c r="AU1063"/>
      <c r="AW1063"/>
      <c r="AY1063"/>
    </row>
    <row r="1064" spans="3:51">
      <c r="C1064"/>
      <c r="E1064"/>
      <c r="G1064"/>
      <c r="I1064"/>
      <c r="K1064"/>
      <c r="M1064"/>
      <c r="O1064"/>
      <c r="Q1064"/>
      <c r="S1064"/>
      <c r="U1064"/>
      <c r="W1064"/>
      <c r="Y1064"/>
      <c r="AA1064"/>
      <c r="AC1064"/>
      <c r="AE1064"/>
      <c r="AG1064"/>
      <c r="AI1064"/>
      <c r="AK1064"/>
      <c r="AM1064"/>
      <c r="AO1064"/>
      <c r="AQ1064"/>
      <c r="AS1064"/>
      <c r="AU1064"/>
      <c r="AW1064"/>
      <c r="AY1064"/>
    </row>
    <row r="1065" spans="3:51">
      <c r="C1065"/>
      <c r="E1065"/>
      <c r="G1065"/>
      <c r="I1065"/>
      <c r="K1065"/>
      <c r="M1065"/>
      <c r="O1065"/>
      <c r="Q1065"/>
      <c r="S1065"/>
      <c r="U1065"/>
      <c r="W1065"/>
      <c r="Y1065"/>
      <c r="AA1065"/>
      <c r="AC1065"/>
      <c r="AE1065"/>
      <c r="AG1065"/>
      <c r="AI1065"/>
      <c r="AK1065"/>
      <c r="AM1065"/>
      <c r="AO1065"/>
      <c r="AQ1065"/>
      <c r="AS1065"/>
      <c r="AU1065"/>
      <c r="AW1065"/>
      <c r="AY1065"/>
    </row>
    <row r="1066" spans="3:51">
      <c r="C1066"/>
      <c r="E1066"/>
      <c r="G1066"/>
      <c r="I1066"/>
      <c r="K1066"/>
      <c r="M1066"/>
      <c r="O1066"/>
      <c r="Q1066"/>
      <c r="S1066"/>
      <c r="U1066"/>
      <c r="W1066"/>
      <c r="Y1066"/>
      <c r="AA1066"/>
      <c r="AC1066"/>
      <c r="AE1066"/>
      <c r="AG1066"/>
      <c r="AI1066"/>
      <c r="AK1066"/>
      <c r="AM1066"/>
      <c r="AO1066"/>
      <c r="AQ1066"/>
      <c r="AS1066"/>
      <c r="AU1066"/>
      <c r="AW1066"/>
      <c r="AY1066"/>
    </row>
    <row r="1067" spans="3:51">
      <c r="C1067"/>
      <c r="E1067"/>
      <c r="G1067"/>
      <c r="I1067"/>
      <c r="K1067"/>
      <c r="M1067"/>
      <c r="O1067"/>
      <c r="Q1067"/>
      <c r="S1067"/>
      <c r="U1067"/>
      <c r="W1067"/>
      <c r="Y1067"/>
      <c r="AA1067"/>
      <c r="AC1067"/>
      <c r="AE1067"/>
      <c r="AG1067"/>
      <c r="AI1067"/>
      <c r="AK1067"/>
      <c r="AM1067"/>
      <c r="AO1067"/>
      <c r="AQ1067"/>
      <c r="AS1067"/>
      <c r="AU1067"/>
      <c r="AW1067"/>
      <c r="AY1067"/>
    </row>
    <row r="1068" spans="3:51">
      <c r="C1068"/>
      <c r="E1068"/>
      <c r="G1068"/>
      <c r="I1068"/>
      <c r="K1068"/>
      <c r="M1068"/>
      <c r="O1068"/>
      <c r="Q1068"/>
      <c r="S1068"/>
      <c r="U1068"/>
      <c r="W1068"/>
      <c r="Y1068"/>
      <c r="AA1068"/>
      <c r="AC1068"/>
      <c r="AE1068"/>
      <c r="AG1068"/>
      <c r="AI1068"/>
      <c r="AK1068"/>
      <c r="AM1068"/>
      <c r="AO1068"/>
      <c r="AQ1068"/>
      <c r="AS1068"/>
      <c r="AU1068"/>
      <c r="AW1068"/>
      <c r="AY1068"/>
    </row>
    <row r="1069" spans="3:51">
      <c r="C1069"/>
      <c r="E1069"/>
      <c r="G1069"/>
      <c r="I1069"/>
      <c r="K1069"/>
      <c r="M1069"/>
      <c r="O1069"/>
      <c r="Q1069"/>
      <c r="S1069"/>
      <c r="U1069"/>
      <c r="W1069"/>
      <c r="Y1069"/>
      <c r="AA1069"/>
      <c r="AC1069"/>
      <c r="AE1069"/>
      <c r="AG1069"/>
      <c r="AI1069"/>
      <c r="AK1069"/>
      <c r="AM1069"/>
      <c r="AO1069"/>
      <c r="AQ1069"/>
      <c r="AS1069"/>
      <c r="AU1069"/>
      <c r="AW1069"/>
      <c r="AY1069"/>
    </row>
    <row r="1070" spans="3:51">
      <c r="C1070"/>
      <c r="E1070"/>
      <c r="G1070"/>
      <c r="I1070"/>
      <c r="K1070"/>
      <c r="M1070"/>
      <c r="O1070"/>
      <c r="Q1070"/>
      <c r="S1070"/>
      <c r="U1070"/>
      <c r="W1070"/>
      <c r="Y1070"/>
      <c r="AA1070"/>
      <c r="AC1070"/>
      <c r="AE1070"/>
      <c r="AG1070"/>
      <c r="AI1070"/>
      <c r="AK1070"/>
      <c r="AM1070"/>
      <c r="AO1070"/>
      <c r="AQ1070"/>
      <c r="AS1070"/>
      <c r="AU1070"/>
      <c r="AW1070"/>
      <c r="AY1070"/>
    </row>
    <row r="1071" spans="3:51">
      <c r="C1071"/>
      <c r="E1071"/>
      <c r="G1071"/>
      <c r="I1071"/>
      <c r="K1071"/>
      <c r="M1071"/>
      <c r="O1071"/>
      <c r="Q1071"/>
      <c r="S1071"/>
      <c r="U1071"/>
      <c r="W1071"/>
      <c r="Y1071"/>
      <c r="AA1071"/>
      <c r="AC1071"/>
      <c r="AE1071"/>
      <c r="AG1071"/>
      <c r="AI1071"/>
      <c r="AK1071"/>
      <c r="AM1071"/>
      <c r="AO1071"/>
      <c r="AQ1071"/>
      <c r="AS1071"/>
      <c r="AU1071"/>
      <c r="AW1071"/>
      <c r="AY1071"/>
    </row>
    <row r="1072" spans="3:51">
      <c r="C1072"/>
      <c r="E1072"/>
      <c r="G1072"/>
      <c r="I1072"/>
      <c r="K1072"/>
      <c r="M1072"/>
      <c r="O1072"/>
      <c r="Q1072"/>
      <c r="S1072"/>
      <c r="U1072"/>
      <c r="W1072"/>
      <c r="Y1072"/>
      <c r="AA1072"/>
      <c r="AC1072"/>
      <c r="AE1072"/>
      <c r="AG1072"/>
      <c r="AI1072"/>
      <c r="AK1072"/>
      <c r="AM1072"/>
      <c r="AO1072"/>
      <c r="AQ1072"/>
      <c r="AS1072"/>
      <c r="AU1072"/>
      <c r="AW1072"/>
      <c r="AY1072"/>
    </row>
    <row r="1073" spans="3:51">
      <c r="C1073"/>
      <c r="E1073"/>
      <c r="G1073"/>
      <c r="I1073"/>
      <c r="K1073"/>
      <c r="M1073"/>
      <c r="O1073"/>
      <c r="Q1073"/>
      <c r="S1073"/>
      <c r="U1073"/>
      <c r="W1073"/>
      <c r="Y1073"/>
      <c r="AA1073"/>
      <c r="AC1073"/>
      <c r="AE1073"/>
      <c r="AG1073"/>
      <c r="AI1073"/>
      <c r="AK1073"/>
      <c r="AM1073"/>
      <c r="AO1073"/>
      <c r="AQ1073"/>
      <c r="AS1073"/>
      <c r="AU1073"/>
      <c r="AW1073"/>
      <c r="AY1073"/>
    </row>
    <row r="1074" spans="3:51">
      <c r="C1074"/>
      <c r="E1074"/>
      <c r="G1074"/>
      <c r="I1074"/>
      <c r="K1074"/>
      <c r="M1074"/>
      <c r="O1074"/>
      <c r="Q1074"/>
      <c r="S1074"/>
      <c r="U1074"/>
      <c r="W1074"/>
      <c r="Y1074"/>
      <c r="AA1074"/>
      <c r="AC1074"/>
      <c r="AE1074"/>
      <c r="AG1074"/>
      <c r="AI1074"/>
      <c r="AK1074"/>
      <c r="AM1074"/>
      <c r="AO1074"/>
      <c r="AQ1074"/>
      <c r="AS1074"/>
      <c r="AU1074"/>
      <c r="AW1074"/>
      <c r="AY1074"/>
    </row>
    <row r="1075" spans="3:51">
      <c r="C1075"/>
      <c r="E1075"/>
      <c r="G1075"/>
      <c r="I1075"/>
      <c r="K1075"/>
      <c r="M1075"/>
      <c r="O1075"/>
      <c r="Q1075"/>
      <c r="S1075"/>
      <c r="U1075"/>
      <c r="W1075"/>
      <c r="Y1075"/>
      <c r="AA1075"/>
      <c r="AC1075"/>
      <c r="AE1075"/>
      <c r="AG1075"/>
      <c r="AI1075"/>
      <c r="AK1075"/>
      <c r="AM1075"/>
      <c r="AO1075"/>
      <c r="AQ1075"/>
      <c r="AS1075"/>
      <c r="AU1075"/>
      <c r="AW1075"/>
      <c r="AY1075"/>
    </row>
    <row r="1076" spans="3:51">
      <c r="C1076"/>
      <c r="E1076"/>
      <c r="G1076"/>
      <c r="I1076"/>
      <c r="K1076"/>
      <c r="M1076"/>
      <c r="O1076"/>
      <c r="Q1076"/>
      <c r="S1076"/>
      <c r="U1076"/>
      <c r="W1076"/>
      <c r="Y1076"/>
      <c r="AA1076"/>
      <c r="AC1076"/>
      <c r="AE1076"/>
      <c r="AG1076"/>
      <c r="AI1076"/>
      <c r="AK1076"/>
      <c r="AM1076"/>
      <c r="AO1076"/>
      <c r="AQ1076"/>
      <c r="AS1076"/>
      <c r="AU1076"/>
      <c r="AW1076"/>
      <c r="AY1076"/>
    </row>
    <row r="1077" spans="3:51">
      <c r="C1077"/>
      <c r="E1077"/>
      <c r="G1077"/>
      <c r="I1077"/>
      <c r="K1077"/>
      <c r="M1077"/>
      <c r="O1077"/>
      <c r="Q1077"/>
      <c r="S1077"/>
      <c r="U1077"/>
      <c r="W1077"/>
      <c r="Y1077"/>
      <c r="AA1077"/>
      <c r="AC1077"/>
      <c r="AE1077"/>
      <c r="AG1077"/>
      <c r="AI1077"/>
      <c r="AK1077"/>
      <c r="AM1077"/>
      <c r="AO1077"/>
      <c r="AQ1077"/>
      <c r="AS1077"/>
      <c r="AU1077"/>
      <c r="AW1077"/>
      <c r="AY1077"/>
    </row>
    <row r="1078" spans="3:51">
      <c r="C1078"/>
      <c r="E1078"/>
      <c r="G1078"/>
      <c r="I1078"/>
      <c r="K1078"/>
      <c r="M1078"/>
      <c r="O1078"/>
      <c r="Q1078"/>
      <c r="S1078"/>
      <c r="U1078"/>
      <c r="W1078"/>
      <c r="Y1078"/>
      <c r="AA1078"/>
      <c r="AC1078"/>
      <c r="AE1078"/>
      <c r="AG1078"/>
      <c r="AI1078"/>
      <c r="AK1078"/>
      <c r="AM1078"/>
      <c r="AO1078"/>
      <c r="AQ1078"/>
      <c r="AS1078"/>
      <c r="AU1078"/>
      <c r="AW1078"/>
      <c r="AY1078"/>
    </row>
    <row r="1079" spans="3:51">
      <c r="C1079"/>
      <c r="E1079"/>
      <c r="G1079"/>
      <c r="I1079"/>
      <c r="K1079"/>
      <c r="M1079"/>
      <c r="O1079"/>
      <c r="Q1079"/>
      <c r="S1079"/>
      <c r="U1079"/>
      <c r="W1079"/>
      <c r="Y1079"/>
      <c r="AA1079"/>
      <c r="AC1079"/>
      <c r="AE1079"/>
      <c r="AG1079"/>
      <c r="AI1079"/>
      <c r="AK1079"/>
      <c r="AM1079"/>
      <c r="AO1079"/>
      <c r="AQ1079"/>
      <c r="AS1079"/>
      <c r="AU1079"/>
      <c r="AW1079"/>
      <c r="AY1079"/>
    </row>
    <row r="1080" spans="3:51">
      <c r="C1080"/>
      <c r="E1080"/>
      <c r="G1080"/>
      <c r="I1080"/>
      <c r="K1080"/>
      <c r="M1080"/>
      <c r="O1080"/>
      <c r="Q1080"/>
      <c r="S1080"/>
      <c r="U1080"/>
      <c r="W1080"/>
      <c r="Y1080"/>
      <c r="AA1080"/>
      <c r="AC1080"/>
      <c r="AE1080"/>
      <c r="AG1080"/>
      <c r="AI1080"/>
      <c r="AK1080"/>
      <c r="AM1080"/>
      <c r="AO1080"/>
      <c r="AQ1080"/>
      <c r="AS1080"/>
      <c r="AU1080"/>
      <c r="AW1080"/>
      <c r="AY1080"/>
    </row>
    <row r="1081" spans="3:51">
      <c r="C1081"/>
      <c r="E1081"/>
      <c r="G1081"/>
      <c r="I1081"/>
      <c r="K1081"/>
      <c r="M1081"/>
      <c r="O1081"/>
      <c r="Q1081"/>
      <c r="S1081"/>
      <c r="U1081"/>
      <c r="W1081"/>
      <c r="Y1081"/>
      <c r="AA1081"/>
      <c r="AC1081"/>
      <c r="AE1081"/>
      <c r="AG1081"/>
      <c r="AI1081"/>
      <c r="AK1081"/>
      <c r="AM1081"/>
      <c r="AO1081"/>
      <c r="AQ1081"/>
      <c r="AS1081"/>
      <c r="AU1081"/>
      <c r="AW1081"/>
      <c r="AY1081"/>
    </row>
    <row r="1082" spans="3:51">
      <c r="C1082"/>
      <c r="E1082"/>
      <c r="G1082"/>
      <c r="I1082"/>
      <c r="K1082"/>
      <c r="M1082"/>
      <c r="O1082"/>
      <c r="Q1082"/>
      <c r="S1082"/>
      <c r="U1082"/>
      <c r="W1082"/>
      <c r="Y1082"/>
      <c r="AA1082"/>
      <c r="AC1082"/>
      <c r="AE1082"/>
      <c r="AG1082"/>
      <c r="AI1082"/>
      <c r="AK1082"/>
      <c r="AM1082"/>
      <c r="AO1082"/>
      <c r="AQ1082"/>
      <c r="AS1082"/>
      <c r="AU1082"/>
      <c r="AW1082"/>
      <c r="AY1082"/>
    </row>
    <row r="1083" spans="3:51">
      <c r="C1083"/>
      <c r="E1083"/>
      <c r="G1083"/>
      <c r="I1083"/>
      <c r="K1083"/>
      <c r="M1083"/>
      <c r="O1083"/>
      <c r="Q1083"/>
      <c r="S1083"/>
      <c r="U1083"/>
      <c r="W1083"/>
      <c r="Y1083"/>
      <c r="AA1083"/>
      <c r="AC1083"/>
      <c r="AE1083"/>
      <c r="AG1083"/>
      <c r="AI1083"/>
      <c r="AK1083"/>
      <c r="AM1083"/>
      <c r="AO1083"/>
      <c r="AQ1083"/>
      <c r="AS1083"/>
      <c r="AU1083"/>
      <c r="AW1083"/>
      <c r="AY1083"/>
    </row>
    <row r="1084" spans="3:51">
      <c r="C1084"/>
      <c r="E1084"/>
      <c r="G1084"/>
      <c r="I1084"/>
      <c r="K1084"/>
      <c r="M1084"/>
      <c r="O1084"/>
      <c r="Q1084"/>
      <c r="S1084"/>
      <c r="U1084"/>
      <c r="W1084"/>
      <c r="Y1084"/>
      <c r="AA1084"/>
      <c r="AC1084"/>
      <c r="AE1084"/>
      <c r="AG1084"/>
      <c r="AI1084"/>
      <c r="AK1084"/>
      <c r="AM1084"/>
      <c r="AO1084"/>
      <c r="AQ1084"/>
      <c r="AS1084"/>
      <c r="AU1084"/>
      <c r="AW1084"/>
      <c r="AY1084"/>
    </row>
    <row r="1085" spans="3:51">
      <c r="C1085"/>
      <c r="E1085"/>
      <c r="G1085"/>
      <c r="I1085"/>
      <c r="K1085"/>
      <c r="M1085"/>
      <c r="O1085"/>
      <c r="Q1085"/>
      <c r="S1085"/>
      <c r="U1085"/>
      <c r="W1085"/>
      <c r="Y1085"/>
      <c r="AA1085"/>
      <c r="AC1085"/>
      <c r="AE1085"/>
      <c r="AG1085"/>
      <c r="AI1085"/>
      <c r="AK1085"/>
      <c r="AM1085"/>
      <c r="AO1085"/>
      <c r="AQ1085"/>
      <c r="AS1085"/>
      <c r="AU1085"/>
      <c r="AW1085"/>
      <c r="AY1085"/>
    </row>
    <row r="1086" spans="3:51">
      <c r="C1086"/>
      <c r="E1086"/>
      <c r="G1086"/>
      <c r="I1086"/>
      <c r="K1086"/>
      <c r="M1086"/>
      <c r="O1086"/>
      <c r="Q1086"/>
      <c r="S1086"/>
      <c r="U1086"/>
      <c r="W1086"/>
      <c r="Y1086"/>
      <c r="AA1086"/>
      <c r="AC1086"/>
      <c r="AE1086"/>
      <c r="AG1086"/>
      <c r="AI1086"/>
      <c r="AK1086"/>
      <c r="AM1086"/>
      <c r="AO1086"/>
      <c r="AQ1086"/>
      <c r="AS1086"/>
      <c r="AU1086"/>
      <c r="AW1086"/>
      <c r="AY1086"/>
    </row>
    <row r="1087" spans="3:51">
      <c r="C1087"/>
      <c r="E1087"/>
      <c r="G1087"/>
      <c r="I1087"/>
      <c r="K1087"/>
      <c r="M1087"/>
      <c r="O1087"/>
      <c r="Q1087"/>
      <c r="S1087"/>
      <c r="U1087"/>
      <c r="W1087"/>
      <c r="Y1087"/>
      <c r="AA1087"/>
      <c r="AC1087"/>
      <c r="AE1087"/>
      <c r="AG1087"/>
      <c r="AI1087"/>
      <c r="AK1087"/>
      <c r="AM1087"/>
      <c r="AO1087"/>
      <c r="AQ1087"/>
      <c r="AS1087"/>
      <c r="AU1087"/>
      <c r="AW1087"/>
      <c r="AY1087"/>
    </row>
    <row r="1088" spans="3:51">
      <c r="C1088"/>
      <c r="E1088"/>
      <c r="G1088"/>
      <c r="I1088"/>
      <c r="K1088"/>
      <c r="M1088"/>
      <c r="O1088"/>
      <c r="Q1088"/>
      <c r="S1088"/>
      <c r="U1088"/>
      <c r="W1088"/>
      <c r="Y1088"/>
      <c r="AA1088"/>
      <c r="AC1088"/>
      <c r="AE1088"/>
      <c r="AG1088"/>
      <c r="AI1088"/>
      <c r="AK1088"/>
      <c r="AM1088"/>
      <c r="AO1088"/>
      <c r="AQ1088"/>
      <c r="AS1088"/>
      <c r="AU1088"/>
      <c r="AW1088"/>
      <c r="AY1088"/>
    </row>
    <row r="1089" spans="3:51">
      <c r="C1089"/>
      <c r="E1089"/>
      <c r="G1089"/>
      <c r="I1089"/>
      <c r="K1089"/>
      <c r="M1089"/>
      <c r="O1089"/>
      <c r="Q1089"/>
      <c r="S1089"/>
      <c r="U1089"/>
      <c r="W1089"/>
      <c r="Y1089"/>
      <c r="AA1089"/>
      <c r="AC1089"/>
      <c r="AE1089"/>
      <c r="AG1089"/>
      <c r="AI1089"/>
      <c r="AK1089"/>
      <c r="AM1089"/>
      <c r="AO1089"/>
      <c r="AQ1089"/>
      <c r="AS1089"/>
      <c r="AU1089"/>
      <c r="AW1089"/>
      <c r="AY1089"/>
    </row>
    <row r="1090" spans="3:51">
      <c r="C1090"/>
      <c r="E1090"/>
      <c r="G1090"/>
      <c r="I1090"/>
      <c r="K1090"/>
      <c r="M1090"/>
      <c r="O1090"/>
      <c r="Q1090"/>
      <c r="S1090"/>
      <c r="U1090"/>
      <c r="W1090"/>
      <c r="Y1090"/>
      <c r="AA1090"/>
      <c r="AC1090"/>
      <c r="AE1090"/>
      <c r="AG1090"/>
      <c r="AI1090"/>
      <c r="AK1090"/>
      <c r="AM1090"/>
      <c r="AO1090"/>
      <c r="AQ1090"/>
      <c r="AS1090"/>
      <c r="AU1090"/>
      <c r="AW1090"/>
      <c r="AY1090"/>
    </row>
    <row r="1091" spans="3:51">
      <c r="C1091"/>
      <c r="E1091"/>
      <c r="G1091"/>
      <c r="I1091"/>
      <c r="K1091"/>
      <c r="M1091"/>
      <c r="O1091"/>
      <c r="Q1091"/>
      <c r="S1091"/>
      <c r="U1091"/>
      <c r="W1091"/>
      <c r="Y1091"/>
      <c r="AA1091"/>
      <c r="AC1091"/>
      <c r="AE1091"/>
      <c r="AG1091"/>
      <c r="AI1091"/>
      <c r="AK1091"/>
      <c r="AM1091"/>
      <c r="AO1091"/>
      <c r="AQ1091"/>
      <c r="AS1091"/>
      <c r="AU1091"/>
      <c r="AW1091"/>
      <c r="AY1091"/>
    </row>
    <row r="1092" spans="3:51">
      <c r="C1092"/>
      <c r="E1092"/>
      <c r="G1092"/>
      <c r="I1092"/>
      <c r="K1092"/>
      <c r="M1092"/>
      <c r="O1092"/>
      <c r="Q1092"/>
      <c r="S1092"/>
      <c r="U1092"/>
      <c r="W1092"/>
      <c r="Y1092"/>
      <c r="AA1092"/>
      <c r="AC1092"/>
      <c r="AE1092"/>
      <c r="AG1092"/>
      <c r="AI1092"/>
      <c r="AK1092"/>
      <c r="AM1092"/>
      <c r="AO1092"/>
      <c r="AQ1092"/>
      <c r="AS1092"/>
      <c r="AU1092"/>
      <c r="AW1092"/>
      <c r="AY1092"/>
    </row>
    <row r="1093" spans="3:51">
      <c r="C1093"/>
      <c r="E1093"/>
      <c r="G1093"/>
      <c r="I1093"/>
      <c r="K1093"/>
      <c r="M1093"/>
      <c r="O1093"/>
      <c r="Q1093"/>
      <c r="S1093"/>
      <c r="U1093"/>
      <c r="W1093"/>
      <c r="Y1093"/>
      <c r="AA1093"/>
      <c r="AC1093"/>
      <c r="AE1093"/>
      <c r="AG1093"/>
      <c r="AI1093"/>
      <c r="AK1093"/>
      <c r="AM1093"/>
      <c r="AO1093"/>
      <c r="AQ1093"/>
      <c r="AS1093"/>
      <c r="AU1093"/>
      <c r="AW1093"/>
      <c r="AY1093"/>
    </row>
    <row r="1094" spans="3:51">
      <c r="C1094"/>
      <c r="E1094"/>
      <c r="G1094"/>
      <c r="I1094"/>
      <c r="K1094"/>
      <c r="M1094"/>
      <c r="O1094"/>
      <c r="Q1094"/>
      <c r="S1094"/>
      <c r="U1094"/>
      <c r="W1094"/>
      <c r="Y1094"/>
      <c r="AA1094"/>
      <c r="AC1094"/>
      <c r="AE1094"/>
      <c r="AG1094"/>
      <c r="AI1094"/>
      <c r="AK1094"/>
      <c r="AM1094"/>
      <c r="AO1094"/>
      <c r="AQ1094"/>
      <c r="AS1094"/>
      <c r="AU1094"/>
      <c r="AW1094"/>
      <c r="AY1094"/>
    </row>
    <row r="1095" spans="3:51">
      <c r="C1095"/>
      <c r="E1095"/>
      <c r="G1095"/>
      <c r="I1095"/>
      <c r="K1095"/>
      <c r="M1095"/>
      <c r="O1095"/>
      <c r="Q1095"/>
      <c r="S1095"/>
      <c r="U1095"/>
      <c r="W1095"/>
      <c r="Y1095"/>
      <c r="AA1095"/>
      <c r="AC1095"/>
      <c r="AE1095"/>
      <c r="AG1095"/>
      <c r="AI1095"/>
      <c r="AK1095"/>
      <c r="AM1095"/>
      <c r="AO1095"/>
      <c r="AQ1095"/>
      <c r="AS1095"/>
      <c r="AU1095"/>
      <c r="AW1095"/>
      <c r="AY1095"/>
    </row>
    <row r="1096" spans="3:51">
      <c r="C1096"/>
      <c r="E1096"/>
      <c r="G1096"/>
      <c r="I1096"/>
      <c r="K1096"/>
      <c r="M1096"/>
      <c r="O1096"/>
      <c r="Q1096"/>
      <c r="S1096"/>
      <c r="U1096"/>
      <c r="W1096"/>
      <c r="Y1096"/>
      <c r="AA1096"/>
      <c r="AC1096"/>
      <c r="AE1096"/>
      <c r="AG1096"/>
      <c r="AI1096"/>
      <c r="AK1096"/>
      <c r="AM1096"/>
      <c r="AO1096"/>
      <c r="AQ1096"/>
      <c r="AS1096"/>
      <c r="AU1096"/>
      <c r="AW1096"/>
      <c r="AY1096"/>
    </row>
    <row r="1097" spans="3:51">
      <c r="C1097"/>
      <c r="E1097"/>
      <c r="G1097"/>
      <c r="I1097"/>
      <c r="K1097"/>
      <c r="M1097"/>
      <c r="O1097"/>
      <c r="Q1097"/>
      <c r="S1097"/>
      <c r="U1097"/>
      <c r="W1097"/>
      <c r="Y1097"/>
      <c r="AA1097"/>
      <c r="AC1097"/>
      <c r="AE1097"/>
      <c r="AG1097"/>
      <c r="AI1097"/>
      <c r="AK1097"/>
      <c r="AM1097"/>
      <c r="AO1097"/>
      <c r="AQ1097"/>
      <c r="AS1097"/>
      <c r="AU1097"/>
      <c r="AW1097"/>
      <c r="AY1097"/>
    </row>
    <row r="1098" spans="3:51">
      <c r="C1098"/>
      <c r="E1098"/>
      <c r="G1098"/>
      <c r="I1098"/>
      <c r="K1098"/>
      <c r="M1098"/>
      <c r="O1098"/>
      <c r="Q1098"/>
      <c r="S1098"/>
      <c r="U1098"/>
      <c r="W1098"/>
      <c r="Y1098"/>
      <c r="AA1098"/>
      <c r="AC1098"/>
      <c r="AE1098"/>
      <c r="AG1098"/>
      <c r="AI1098"/>
      <c r="AK1098"/>
      <c r="AM1098"/>
      <c r="AO1098"/>
      <c r="AQ1098"/>
      <c r="AS1098"/>
      <c r="AU1098"/>
      <c r="AW1098"/>
      <c r="AY1098"/>
    </row>
    <row r="1099" spans="3:51">
      <c r="C1099"/>
      <c r="E1099"/>
      <c r="G1099"/>
      <c r="I1099"/>
      <c r="K1099"/>
      <c r="M1099"/>
      <c r="O1099"/>
      <c r="Q1099"/>
      <c r="S1099"/>
      <c r="U1099"/>
      <c r="W1099"/>
      <c r="Y1099"/>
      <c r="AA1099"/>
      <c r="AC1099"/>
      <c r="AE1099"/>
      <c r="AG1099"/>
      <c r="AI1099"/>
      <c r="AK1099"/>
      <c r="AM1099"/>
      <c r="AO1099"/>
      <c r="AQ1099"/>
      <c r="AS1099"/>
      <c r="AU1099"/>
      <c r="AW1099"/>
      <c r="AY1099"/>
    </row>
    <row r="1100" spans="3:51">
      <c r="C1100"/>
      <c r="E1100"/>
      <c r="G1100"/>
      <c r="I1100"/>
      <c r="K1100"/>
      <c r="M1100"/>
      <c r="O1100"/>
      <c r="Q1100"/>
      <c r="S1100"/>
      <c r="U1100"/>
      <c r="W1100"/>
      <c r="Y1100"/>
      <c r="AA1100"/>
      <c r="AC1100"/>
      <c r="AE1100"/>
      <c r="AG1100"/>
      <c r="AI1100"/>
      <c r="AK1100"/>
      <c r="AM1100"/>
      <c r="AO1100"/>
      <c r="AQ1100"/>
      <c r="AS1100"/>
      <c r="AU1100"/>
      <c r="AW1100"/>
      <c r="AY1100"/>
    </row>
    <row r="1101" spans="3:51">
      <c r="C1101"/>
      <c r="E1101"/>
      <c r="G1101"/>
      <c r="I1101"/>
      <c r="K1101"/>
      <c r="M1101"/>
      <c r="O1101"/>
      <c r="Q1101"/>
      <c r="S1101"/>
      <c r="U1101"/>
      <c r="W1101"/>
      <c r="Y1101"/>
      <c r="AA1101"/>
      <c r="AC1101"/>
      <c r="AE1101"/>
      <c r="AG1101"/>
      <c r="AI1101"/>
      <c r="AK1101"/>
      <c r="AM1101"/>
      <c r="AO1101"/>
      <c r="AQ1101"/>
      <c r="AS1101"/>
      <c r="AU1101"/>
      <c r="AW1101"/>
      <c r="AY1101"/>
    </row>
    <row r="1102" spans="3:51">
      <c r="C1102"/>
      <c r="E1102"/>
      <c r="G1102"/>
      <c r="I1102"/>
      <c r="K1102"/>
      <c r="M1102"/>
      <c r="O1102"/>
      <c r="Q1102"/>
      <c r="S1102"/>
      <c r="U1102"/>
      <c r="W1102"/>
      <c r="Y1102"/>
      <c r="AA1102"/>
      <c r="AC1102"/>
      <c r="AE1102"/>
      <c r="AG1102"/>
      <c r="AI1102"/>
      <c r="AK1102"/>
      <c r="AM1102"/>
      <c r="AO1102"/>
      <c r="AQ1102"/>
      <c r="AS1102"/>
      <c r="AU1102"/>
      <c r="AW1102"/>
      <c r="AY1102"/>
    </row>
    <row r="1103" spans="3:51">
      <c r="C1103"/>
      <c r="E1103"/>
      <c r="G1103"/>
      <c r="I1103"/>
      <c r="K1103"/>
      <c r="M1103"/>
      <c r="O1103"/>
      <c r="Q1103"/>
      <c r="S1103"/>
      <c r="U1103"/>
      <c r="W1103"/>
      <c r="Y1103"/>
      <c r="AA1103"/>
      <c r="AC1103"/>
      <c r="AE1103"/>
      <c r="AG1103"/>
      <c r="AI1103"/>
      <c r="AK1103"/>
      <c r="AM1103"/>
      <c r="AO1103"/>
      <c r="AQ1103"/>
      <c r="AS1103"/>
      <c r="AU1103"/>
      <c r="AW1103"/>
      <c r="AY1103"/>
    </row>
    <row r="1104" spans="3:51">
      <c r="C1104"/>
      <c r="E1104"/>
      <c r="G1104"/>
      <c r="I1104"/>
      <c r="K1104"/>
      <c r="M1104"/>
      <c r="O1104"/>
      <c r="Q1104"/>
      <c r="S1104"/>
      <c r="U1104"/>
      <c r="W1104"/>
      <c r="Y1104"/>
      <c r="AA1104"/>
      <c r="AC1104"/>
      <c r="AE1104"/>
      <c r="AG1104"/>
      <c r="AI1104"/>
      <c r="AK1104"/>
      <c r="AM1104"/>
      <c r="AO1104"/>
      <c r="AQ1104"/>
      <c r="AS1104"/>
      <c r="AU1104"/>
      <c r="AW1104"/>
      <c r="AY1104"/>
    </row>
    <row r="1105" spans="3:51">
      <c r="C1105"/>
      <c r="E1105"/>
      <c r="G1105"/>
      <c r="I1105"/>
      <c r="K1105"/>
      <c r="M1105"/>
      <c r="O1105"/>
      <c r="Q1105"/>
      <c r="S1105"/>
      <c r="U1105"/>
      <c r="W1105"/>
      <c r="Y1105"/>
      <c r="AA1105"/>
      <c r="AC1105"/>
      <c r="AE1105"/>
      <c r="AG1105"/>
      <c r="AI1105"/>
      <c r="AK1105"/>
      <c r="AM1105"/>
      <c r="AO1105"/>
      <c r="AQ1105"/>
      <c r="AS1105"/>
      <c r="AU1105"/>
      <c r="AW1105"/>
      <c r="AY1105"/>
    </row>
    <row r="1106" spans="3:51">
      <c r="C1106"/>
      <c r="E1106"/>
      <c r="G1106"/>
      <c r="I1106"/>
      <c r="K1106"/>
      <c r="M1106"/>
      <c r="O1106"/>
      <c r="Q1106"/>
      <c r="S1106"/>
      <c r="U1106"/>
      <c r="W1106"/>
      <c r="Y1106"/>
      <c r="AA1106"/>
      <c r="AC1106"/>
      <c r="AE1106"/>
      <c r="AG1106"/>
      <c r="AI1106"/>
      <c r="AK1106"/>
      <c r="AM1106"/>
      <c r="AO1106"/>
      <c r="AQ1106"/>
      <c r="AS1106"/>
      <c r="AU1106"/>
      <c r="AW1106"/>
      <c r="AY1106"/>
    </row>
    <row r="1107" spans="3:51">
      <c r="C1107"/>
      <c r="E1107"/>
      <c r="G1107"/>
      <c r="I1107"/>
      <c r="K1107"/>
      <c r="M1107"/>
      <c r="O1107"/>
      <c r="Q1107"/>
      <c r="S1107"/>
      <c r="U1107"/>
      <c r="W1107"/>
      <c r="Y1107"/>
      <c r="AA1107"/>
      <c r="AC1107"/>
      <c r="AE1107"/>
      <c r="AG1107"/>
      <c r="AI1107"/>
      <c r="AK1107"/>
      <c r="AM1107"/>
      <c r="AO1107"/>
      <c r="AQ1107"/>
      <c r="AS1107"/>
      <c r="AU1107"/>
      <c r="AW1107"/>
      <c r="AY1107"/>
    </row>
    <row r="1108" spans="3:51">
      <c r="C1108"/>
      <c r="E1108"/>
      <c r="G1108"/>
      <c r="I1108"/>
      <c r="K1108"/>
      <c r="M1108"/>
      <c r="O1108"/>
      <c r="Q1108"/>
      <c r="S1108"/>
      <c r="U1108"/>
      <c r="W1108"/>
      <c r="Y1108"/>
      <c r="AA1108"/>
      <c r="AC1108"/>
      <c r="AE1108"/>
      <c r="AG1108"/>
      <c r="AI1108"/>
      <c r="AK1108"/>
      <c r="AM1108"/>
      <c r="AO1108"/>
      <c r="AQ1108"/>
      <c r="AS1108"/>
      <c r="AU1108"/>
      <c r="AW1108"/>
      <c r="AY1108"/>
    </row>
    <row r="1109" spans="3:51">
      <c r="C1109"/>
      <c r="E1109"/>
      <c r="G1109"/>
      <c r="I1109"/>
      <c r="K1109"/>
      <c r="M1109"/>
      <c r="O1109"/>
      <c r="Q1109"/>
      <c r="S1109"/>
      <c r="U1109"/>
      <c r="W1109"/>
      <c r="Y1109"/>
      <c r="AA1109"/>
      <c r="AC1109"/>
      <c r="AE1109"/>
      <c r="AG1109"/>
      <c r="AI1109"/>
      <c r="AK1109"/>
      <c r="AM1109"/>
      <c r="AO1109"/>
      <c r="AQ1109"/>
      <c r="AS1109"/>
      <c r="AU1109"/>
      <c r="AW1109"/>
      <c r="AY1109"/>
    </row>
    <row r="1110" spans="3:51">
      <c r="C1110"/>
      <c r="E1110"/>
      <c r="G1110"/>
      <c r="I1110"/>
      <c r="K1110"/>
      <c r="M1110"/>
      <c r="O1110"/>
      <c r="Q1110"/>
      <c r="S1110"/>
      <c r="U1110"/>
      <c r="W1110"/>
      <c r="Y1110"/>
      <c r="AA1110"/>
      <c r="AC1110"/>
      <c r="AE1110"/>
      <c r="AG1110"/>
      <c r="AI1110"/>
      <c r="AK1110"/>
      <c r="AM1110"/>
      <c r="AO1110"/>
      <c r="AQ1110"/>
      <c r="AS1110"/>
      <c r="AU1110"/>
      <c r="AW1110"/>
      <c r="AY1110"/>
    </row>
    <row r="1111" spans="3:51">
      <c r="C1111"/>
      <c r="E1111"/>
      <c r="G1111"/>
      <c r="I1111"/>
      <c r="K1111"/>
      <c r="M1111"/>
      <c r="O1111"/>
      <c r="Q1111"/>
      <c r="S1111"/>
      <c r="U1111"/>
      <c r="W1111"/>
      <c r="Y1111"/>
      <c r="AA1111"/>
      <c r="AC1111"/>
      <c r="AE1111"/>
      <c r="AG1111"/>
      <c r="AI1111"/>
      <c r="AK1111"/>
      <c r="AM1111"/>
      <c r="AO1111"/>
      <c r="AQ1111"/>
      <c r="AS1111"/>
      <c r="AU1111"/>
      <c r="AW1111"/>
      <c r="AY1111"/>
    </row>
    <row r="1112" spans="3:51">
      <c r="C1112"/>
      <c r="E1112"/>
      <c r="G1112"/>
      <c r="I1112"/>
      <c r="K1112"/>
      <c r="M1112"/>
      <c r="O1112"/>
      <c r="Q1112"/>
      <c r="S1112"/>
      <c r="U1112"/>
      <c r="W1112"/>
      <c r="Y1112"/>
      <c r="AA1112"/>
      <c r="AC1112"/>
      <c r="AE1112"/>
      <c r="AG1112"/>
      <c r="AI1112"/>
      <c r="AK1112"/>
      <c r="AM1112"/>
      <c r="AO1112"/>
      <c r="AQ1112"/>
      <c r="AS1112"/>
      <c r="AU1112"/>
      <c r="AW1112"/>
      <c r="AY1112"/>
    </row>
    <row r="1113" spans="3:51">
      <c r="C1113"/>
      <c r="E1113"/>
      <c r="G1113"/>
      <c r="I1113"/>
      <c r="K1113"/>
      <c r="M1113"/>
      <c r="O1113"/>
      <c r="Q1113"/>
      <c r="S1113"/>
      <c r="U1113"/>
      <c r="W1113"/>
      <c r="Y1113"/>
      <c r="AA1113"/>
      <c r="AC1113"/>
      <c r="AE1113"/>
      <c r="AG1113"/>
      <c r="AI1113"/>
      <c r="AK1113"/>
      <c r="AM1113"/>
      <c r="AO1113"/>
      <c r="AQ1113"/>
      <c r="AS1113"/>
      <c r="AU1113"/>
      <c r="AW1113"/>
      <c r="AY1113"/>
    </row>
    <row r="1114" spans="3:51">
      <c r="C1114"/>
      <c r="E1114"/>
      <c r="G1114"/>
      <c r="I1114"/>
      <c r="K1114"/>
      <c r="M1114"/>
      <c r="O1114"/>
      <c r="Q1114"/>
      <c r="S1114"/>
      <c r="U1114"/>
      <c r="W1114"/>
      <c r="Y1114"/>
      <c r="AA1114"/>
      <c r="AC1114"/>
      <c r="AE1114"/>
      <c r="AG1114"/>
      <c r="AI1114"/>
      <c r="AK1114"/>
      <c r="AM1114"/>
      <c r="AO1114"/>
      <c r="AQ1114"/>
      <c r="AS1114"/>
      <c r="AU1114"/>
      <c r="AW1114"/>
      <c r="AY1114"/>
    </row>
    <row r="1115" spans="3:51">
      <c r="C1115"/>
      <c r="E1115"/>
      <c r="G1115"/>
      <c r="I1115"/>
      <c r="K1115"/>
      <c r="M1115"/>
      <c r="O1115"/>
      <c r="Q1115"/>
      <c r="S1115"/>
      <c r="U1115"/>
      <c r="W1115"/>
      <c r="Y1115"/>
      <c r="AA1115"/>
      <c r="AC1115"/>
      <c r="AE1115"/>
      <c r="AG1115"/>
      <c r="AI1115"/>
      <c r="AK1115"/>
      <c r="AM1115"/>
      <c r="AO1115"/>
      <c r="AQ1115"/>
      <c r="AS1115"/>
      <c r="AU1115"/>
      <c r="AW1115"/>
      <c r="AY1115"/>
    </row>
    <row r="1116" spans="3:51">
      <c r="C1116"/>
      <c r="E1116"/>
      <c r="G1116"/>
      <c r="I1116"/>
      <c r="K1116"/>
      <c r="M1116"/>
      <c r="O1116"/>
      <c r="Q1116"/>
      <c r="S1116"/>
      <c r="U1116"/>
      <c r="W1116"/>
      <c r="Y1116"/>
      <c r="AA1116"/>
      <c r="AC1116"/>
      <c r="AE1116"/>
      <c r="AG1116"/>
      <c r="AI1116"/>
      <c r="AK1116"/>
      <c r="AM1116"/>
      <c r="AO1116"/>
      <c r="AQ1116"/>
      <c r="AS1116"/>
      <c r="AU1116"/>
      <c r="AW1116"/>
      <c r="AY1116"/>
    </row>
    <row r="1117" spans="3:51">
      <c r="C1117"/>
      <c r="E1117"/>
      <c r="G1117"/>
      <c r="I1117"/>
      <c r="K1117"/>
      <c r="M1117"/>
      <c r="O1117"/>
      <c r="Q1117"/>
      <c r="S1117"/>
      <c r="U1117"/>
      <c r="W1117"/>
      <c r="Y1117"/>
      <c r="AA1117"/>
      <c r="AC1117"/>
      <c r="AE1117"/>
      <c r="AG1117"/>
      <c r="AI1117"/>
      <c r="AK1117"/>
      <c r="AM1117"/>
      <c r="AO1117"/>
      <c r="AQ1117"/>
      <c r="AS1117"/>
      <c r="AU1117"/>
      <c r="AW1117"/>
      <c r="AY1117"/>
    </row>
    <row r="1118" spans="3:51">
      <c r="C1118"/>
      <c r="E1118"/>
      <c r="G1118"/>
      <c r="I1118"/>
      <c r="K1118"/>
      <c r="M1118"/>
      <c r="O1118"/>
      <c r="Q1118"/>
      <c r="S1118"/>
      <c r="U1118"/>
      <c r="W1118"/>
      <c r="Y1118"/>
      <c r="AA1118"/>
      <c r="AC1118"/>
      <c r="AE1118"/>
      <c r="AG1118"/>
      <c r="AI1118"/>
      <c r="AK1118"/>
      <c r="AM1118"/>
      <c r="AO1118"/>
      <c r="AQ1118"/>
      <c r="AS1118"/>
      <c r="AU1118"/>
      <c r="AW1118"/>
      <c r="AY1118"/>
    </row>
    <row r="1119" spans="3:51">
      <c r="C1119"/>
      <c r="E1119"/>
      <c r="G1119"/>
      <c r="I1119"/>
      <c r="K1119"/>
      <c r="M1119"/>
      <c r="O1119"/>
      <c r="Q1119"/>
      <c r="S1119"/>
      <c r="U1119"/>
      <c r="W1119"/>
      <c r="Y1119"/>
      <c r="AA1119"/>
      <c r="AC1119"/>
      <c r="AE1119"/>
      <c r="AG1119"/>
      <c r="AI1119"/>
      <c r="AK1119"/>
      <c r="AM1119"/>
      <c r="AO1119"/>
      <c r="AQ1119"/>
      <c r="AS1119"/>
      <c r="AU1119"/>
      <c r="AW1119"/>
      <c r="AY1119"/>
    </row>
    <row r="1120" spans="3:51">
      <c r="C1120"/>
      <c r="E1120"/>
      <c r="G1120"/>
      <c r="I1120"/>
      <c r="K1120"/>
      <c r="M1120"/>
      <c r="O1120"/>
      <c r="Q1120"/>
      <c r="S1120"/>
      <c r="U1120"/>
      <c r="W1120"/>
      <c r="Y1120"/>
      <c r="AA1120"/>
      <c r="AC1120"/>
      <c r="AE1120"/>
      <c r="AG1120"/>
      <c r="AI1120"/>
      <c r="AK1120"/>
      <c r="AM1120"/>
      <c r="AO1120"/>
      <c r="AQ1120"/>
      <c r="AS1120"/>
      <c r="AU1120"/>
      <c r="AW1120"/>
      <c r="AY1120"/>
    </row>
    <row r="1121" spans="3:51">
      <c r="C1121"/>
      <c r="E1121"/>
      <c r="G1121"/>
      <c r="I1121"/>
      <c r="K1121"/>
      <c r="M1121"/>
      <c r="O1121"/>
      <c r="Q1121"/>
      <c r="S1121"/>
      <c r="U1121"/>
      <c r="W1121"/>
      <c r="Y1121"/>
      <c r="AA1121"/>
      <c r="AC1121"/>
      <c r="AE1121"/>
      <c r="AG1121"/>
      <c r="AI1121"/>
      <c r="AK1121"/>
      <c r="AM1121"/>
      <c r="AO1121"/>
      <c r="AQ1121"/>
      <c r="AS1121"/>
      <c r="AU1121"/>
      <c r="AW1121"/>
      <c r="AY1121"/>
    </row>
    <row r="1122" spans="3:51">
      <c r="C1122"/>
      <c r="E1122"/>
      <c r="G1122"/>
      <c r="I1122"/>
      <c r="K1122"/>
      <c r="M1122"/>
      <c r="O1122"/>
      <c r="Q1122"/>
      <c r="S1122"/>
      <c r="U1122"/>
      <c r="W1122"/>
      <c r="Y1122"/>
      <c r="AA1122"/>
      <c r="AC1122"/>
      <c r="AE1122"/>
      <c r="AG1122"/>
      <c r="AI1122"/>
      <c r="AK1122"/>
      <c r="AM1122"/>
      <c r="AO1122"/>
      <c r="AQ1122"/>
      <c r="AS1122"/>
      <c r="AU1122"/>
      <c r="AW1122"/>
      <c r="AY1122"/>
    </row>
    <row r="1123" spans="3:51">
      <c r="C1123"/>
      <c r="E1123"/>
      <c r="G1123"/>
      <c r="I1123"/>
      <c r="K1123"/>
      <c r="M1123"/>
      <c r="O1123"/>
      <c r="Q1123"/>
      <c r="S1123"/>
      <c r="U1123"/>
      <c r="W1123"/>
      <c r="Y1123"/>
      <c r="AA1123"/>
      <c r="AC1123"/>
      <c r="AE1123"/>
      <c r="AG1123"/>
      <c r="AI1123"/>
      <c r="AK1123"/>
      <c r="AM1123"/>
      <c r="AO1123"/>
      <c r="AQ1123"/>
      <c r="AS1123"/>
      <c r="AU1123"/>
      <c r="AW1123"/>
      <c r="AY1123"/>
    </row>
    <row r="1124" spans="3:51">
      <c r="C1124"/>
      <c r="E1124"/>
      <c r="G1124"/>
      <c r="I1124"/>
      <c r="K1124"/>
      <c r="M1124"/>
      <c r="O1124"/>
      <c r="Q1124"/>
      <c r="S1124"/>
      <c r="U1124"/>
      <c r="W1124"/>
      <c r="Y1124"/>
      <c r="AA1124"/>
      <c r="AC1124"/>
      <c r="AE1124"/>
      <c r="AG1124"/>
      <c r="AI1124"/>
      <c r="AK1124"/>
      <c r="AM1124"/>
      <c r="AO1124"/>
      <c r="AQ1124"/>
      <c r="AS1124"/>
      <c r="AU1124"/>
      <c r="AW1124"/>
      <c r="AY1124"/>
    </row>
    <row r="1125" spans="3:51">
      <c r="C1125"/>
      <c r="E1125"/>
      <c r="G1125"/>
      <c r="I1125"/>
      <c r="K1125"/>
      <c r="M1125"/>
      <c r="O1125"/>
      <c r="Q1125"/>
      <c r="S1125"/>
      <c r="U1125"/>
      <c r="W1125"/>
      <c r="Y1125"/>
      <c r="AA1125"/>
      <c r="AC1125"/>
      <c r="AE1125"/>
      <c r="AG1125"/>
      <c r="AI1125"/>
      <c r="AK1125"/>
      <c r="AM1125"/>
      <c r="AO1125"/>
      <c r="AQ1125"/>
      <c r="AS1125"/>
      <c r="AU1125"/>
      <c r="AW1125"/>
      <c r="AY1125"/>
    </row>
    <row r="1126" spans="3:51">
      <c r="C1126"/>
      <c r="E1126"/>
      <c r="G1126"/>
      <c r="I1126"/>
      <c r="K1126"/>
      <c r="M1126"/>
      <c r="O1126"/>
      <c r="Q1126"/>
      <c r="S1126"/>
      <c r="U1126"/>
      <c r="W1126"/>
      <c r="Y1126"/>
      <c r="AA1126"/>
      <c r="AC1126"/>
      <c r="AE1126"/>
      <c r="AG1126"/>
      <c r="AI1126"/>
      <c r="AK1126"/>
      <c r="AM1126"/>
      <c r="AO1126"/>
      <c r="AQ1126"/>
      <c r="AS1126"/>
      <c r="AU1126"/>
      <c r="AW1126"/>
      <c r="AY1126"/>
    </row>
    <row r="1127" spans="3:51">
      <c r="C1127"/>
      <c r="E1127"/>
      <c r="G1127"/>
      <c r="I1127"/>
      <c r="K1127"/>
      <c r="M1127"/>
      <c r="O1127"/>
      <c r="Q1127"/>
      <c r="S1127"/>
      <c r="U1127"/>
      <c r="W1127"/>
      <c r="Y1127"/>
      <c r="AA1127"/>
      <c r="AC1127"/>
      <c r="AE1127"/>
      <c r="AG1127"/>
      <c r="AI1127"/>
      <c r="AK1127"/>
      <c r="AM1127"/>
      <c r="AO1127"/>
      <c r="AQ1127"/>
      <c r="AS1127"/>
      <c r="AU1127"/>
      <c r="AW1127"/>
      <c r="AY1127"/>
    </row>
    <row r="1128" spans="3:51">
      <c r="C1128"/>
      <c r="E1128"/>
      <c r="G1128"/>
      <c r="I1128"/>
      <c r="K1128"/>
      <c r="M1128"/>
      <c r="O1128"/>
      <c r="Q1128"/>
      <c r="S1128"/>
      <c r="U1128"/>
      <c r="W1128"/>
      <c r="Y1128"/>
      <c r="AA1128"/>
      <c r="AC1128"/>
      <c r="AE1128"/>
      <c r="AG1128"/>
      <c r="AI1128"/>
      <c r="AK1128"/>
      <c r="AM1128"/>
      <c r="AO1128"/>
      <c r="AQ1128"/>
      <c r="AS1128"/>
      <c r="AU1128"/>
      <c r="AW1128"/>
      <c r="AY1128"/>
    </row>
    <row r="1129" spans="3:51">
      <c r="C1129"/>
      <c r="E1129"/>
      <c r="G1129"/>
      <c r="I1129"/>
      <c r="K1129"/>
      <c r="M1129"/>
      <c r="O1129"/>
      <c r="Q1129"/>
      <c r="S1129"/>
      <c r="U1129"/>
      <c r="W1129"/>
      <c r="Y1129"/>
      <c r="AA1129"/>
      <c r="AC1129"/>
      <c r="AE1129"/>
      <c r="AG1129"/>
      <c r="AI1129"/>
      <c r="AK1129"/>
      <c r="AM1129"/>
      <c r="AO1129"/>
      <c r="AQ1129"/>
      <c r="AS1129"/>
      <c r="AU1129"/>
      <c r="AW1129"/>
      <c r="AY1129"/>
    </row>
    <row r="1130" spans="3:51">
      <c r="C1130"/>
      <c r="E1130"/>
      <c r="G1130"/>
      <c r="I1130"/>
      <c r="K1130"/>
      <c r="M1130"/>
      <c r="O1130"/>
      <c r="Q1130"/>
      <c r="S1130"/>
      <c r="U1130"/>
      <c r="W1130"/>
      <c r="Y1130"/>
      <c r="AA1130"/>
      <c r="AC1130"/>
      <c r="AE1130"/>
      <c r="AG1130"/>
      <c r="AI1130"/>
      <c r="AK1130"/>
      <c r="AM1130"/>
      <c r="AO1130"/>
      <c r="AQ1130"/>
      <c r="AS1130"/>
      <c r="AU1130"/>
      <c r="AW1130"/>
      <c r="AY1130"/>
    </row>
    <row r="1131" spans="3:51">
      <c r="C1131"/>
      <c r="E1131"/>
      <c r="G1131"/>
      <c r="I1131"/>
      <c r="K1131"/>
      <c r="M1131"/>
      <c r="O1131"/>
      <c r="Q1131"/>
      <c r="S1131"/>
      <c r="U1131"/>
      <c r="W1131"/>
      <c r="Y1131"/>
      <c r="AA1131"/>
      <c r="AC1131"/>
      <c r="AE1131"/>
      <c r="AG1131"/>
      <c r="AI1131"/>
      <c r="AK1131"/>
      <c r="AM1131"/>
      <c r="AO1131"/>
      <c r="AQ1131"/>
      <c r="AS1131"/>
      <c r="AU1131"/>
      <c r="AW1131"/>
      <c r="AY1131"/>
    </row>
    <row r="1132" spans="3:51">
      <c r="C1132"/>
      <c r="E1132"/>
      <c r="G1132"/>
      <c r="I1132"/>
      <c r="K1132"/>
      <c r="M1132"/>
      <c r="O1132"/>
      <c r="Q1132"/>
      <c r="S1132"/>
      <c r="U1132"/>
      <c r="W1132"/>
      <c r="Y1132"/>
      <c r="AA1132"/>
      <c r="AC1132"/>
      <c r="AE1132"/>
      <c r="AG1132"/>
      <c r="AI1132"/>
      <c r="AK1132"/>
      <c r="AM1132"/>
      <c r="AO1132"/>
      <c r="AQ1132"/>
      <c r="AS1132"/>
      <c r="AU1132"/>
      <c r="AW1132"/>
      <c r="AY1132"/>
    </row>
    <row r="1133" spans="3:51">
      <c r="C1133"/>
      <c r="E1133"/>
      <c r="G1133"/>
      <c r="I1133"/>
      <c r="K1133"/>
      <c r="M1133"/>
      <c r="O1133"/>
      <c r="Q1133"/>
      <c r="S1133"/>
      <c r="U1133"/>
      <c r="W1133"/>
      <c r="Y1133"/>
      <c r="AA1133"/>
      <c r="AC1133"/>
      <c r="AE1133"/>
      <c r="AG1133"/>
      <c r="AI1133"/>
      <c r="AK1133"/>
      <c r="AM1133"/>
      <c r="AO1133"/>
      <c r="AQ1133"/>
      <c r="AS1133"/>
      <c r="AU1133"/>
      <c r="AW1133"/>
      <c r="AY1133"/>
    </row>
    <row r="1134" spans="3:51">
      <c r="C1134"/>
      <c r="E1134"/>
      <c r="G1134"/>
      <c r="I1134"/>
      <c r="K1134"/>
      <c r="M1134"/>
      <c r="O1134"/>
      <c r="Q1134"/>
      <c r="S1134"/>
      <c r="U1134"/>
      <c r="W1134"/>
      <c r="Y1134"/>
      <c r="AA1134"/>
      <c r="AC1134"/>
      <c r="AE1134"/>
      <c r="AG1134"/>
      <c r="AI1134"/>
      <c r="AK1134"/>
      <c r="AM1134"/>
      <c r="AO1134"/>
      <c r="AQ1134"/>
      <c r="AS1134"/>
      <c r="AU1134"/>
      <c r="AW1134"/>
      <c r="AY1134"/>
    </row>
    <row r="1135" spans="3:51">
      <c r="C1135"/>
      <c r="E1135"/>
      <c r="G1135"/>
      <c r="I1135"/>
      <c r="K1135"/>
      <c r="M1135"/>
      <c r="O1135"/>
      <c r="Q1135"/>
      <c r="S1135"/>
      <c r="U1135"/>
      <c r="W1135"/>
      <c r="Y1135"/>
      <c r="AA1135"/>
      <c r="AC1135"/>
      <c r="AE1135"/>
      <c r="AG1135"/>
      <c r="AI1135"/>
      <c r="AK1135"/>
      <c r="AM1135"/>
      <c r="AO1135"/>
      <c r="AQ1135"/>
      <c r="AS1135"/>
      <c r="AU1135"/>
      <c r="AW1135"/>
      <c r="AY1135"/>
    </row>
    <row r="1136" spans="3:51">
      <c r="C1136"/>
      <c r="E1136"/>
      <c r="G1136"/>
      <c r="I1136"/>
      <c r="K1136"/>
      <c r="M1136"/>
      <c r="O1136"/>
      <c r="Q1136"/>
      <c r="S1136"/>
      <c r="U1136"/>
      <c r="W1136"/>
      <c r="Y1136"/>
      <c r="AA1136"/>
      <c r="AC1136"/>
      <c r="AE1136"/>
      <c r="AG1136"/>
      <c r="AI1136"/>
      <c r="AK1136"/>
      <c r="AM1136"/>
      <c r="AO1136"/>
      <c r="AQ1136"/>
      <c r="AS1136"/>
      <c r="AU1136"/>
      <c r="AW1136"/>
      <c r="AY1136"/>
    </row>
    <row r="1137" spans="3:51">
      <c r="C1137"/>
      <c r="E1137"/>
      <c r="G1137"/>
      <c r="I1137"/>
      <c r="K1137"/>
      <c r="M1137"/>
      <c r="O1137"/>
      <c r="Q1137"/>
      <c r="S1137"/>
      <c r="U1137"/>
      <c r="W1137"/>
      <c r="Y1137"/>
      <c r="AA1137"/>
      <c r="AC1137"/>
      <c r="AE1137"/>
      <c r="AG1137"/>
      <c r="AI1137"/>
      <c r="AK1137"/>
      <c r="AM1137"/>
      <c r="AO1137"/>
      <c r="AQ1137"/>
      <c r="AS1137"/>
      <c r="AU1137"/>
      <c r="AW1137"/>
      <c r="AY1137"/>
    </row>
    <row r="1138" spans="3:51">
      <c r="C1138"/>
      <c r="E1138"/>
      <c r="G1138"/>
      <c r="I1138"/>
      <c r="K1138"/>
      <c r="M1138"/>
      <c r="O1138"/>
      <c r="Q1138"/>
      <c r="S1138"/>
      <c r="U1138"/>
      <c r="W1138"/>
      <c r="Y1138"/>
      <c r="AA1138"/>
      <c r="AC1138"/>
      <c r="AE1138"/>
      <c r="AG1138"/>
      <c r="AI1138"/>
      <c r="AK1138"/>
      <c r="AM1138"/>
      <c r="AO1138"/>
      <c r="AQ1138"/>
      <c r="AS1138"/>
      <c r="AU1138"/>
      <c r="AW1138"/>
      <c r="AY1138"/>
    </row>
    <row r="1139" spans="3:51">
      <c r="C1139"/>
      <c r="E1139"/>
      <c r="G1139"/>
      <c r="I1139"/>
      <c r="K1139"/>
      <c r="M1139"/>
      <c r="O1139"/>
      <c r="Q1139"/>
      <c r="S1139"/>
      <c r="U1139"/>
      <c r="W1139"/>
      <c r="Y1139"/>
      <c r="AA1139"/>
      <c r="AC1139"/>
      <c r="AE1139"/>
      <c r="AG1139"/>
      <c r="AI1139"/>
      <c r="AK1139"/>
      <c r="AM1139"/>
      <c r="AO1139"/>
      <c r="AQ1139"/>
      <c r="AS1139"/>
      <c r="AU1139"/>
      <c r="AW1139"/>
      <c r="AY1139"/>
    </row>
    <row r="1140" spans="3:51">
      <c r="C1140"/>
      <c r="E1140"/>
      <c r="G1140"/>
      <c r="I1140"/>
      <c r="K1140"/>
      <c r="M1140"/>
      <c r="O1140"/>
      <c r="Q1140"/>
      <c r="S1140"/>
      <c r="U1140"/>
      <c r="W1140"/>
      <c r="Y1140"/>
      <c r="AA1140"/>
      <c r="AC1140"/>
      <c r="AE1140"/>
      <c r="AG1140"/>
      <c r="AI1140"/>
      <c r="AK1140"/>
      <c r="AM1140"/>
      <c r="AO1140"/>
      <c r="AQ1140"/>
      <c r="AS1140"/>
      <c r="AU1140"/>
      <c r="AW1140"/>
      <c r="AY1140"/>
    </row>
    <row r="1141" spans="3:51">
      <c r="C1141"/>
      <c r="E1141"/>
      <c r="G1141"/>
      <c r="I1141"/>
      <c r="K1141"/>
      <c r="M1141"/>
      <c r="O1141"/>
      <c r="Q1141"/>
      <c r="S1141"/>
      <c r="U1141"/>
      <c r="W1141"/>
      <c r="Y1141"/>
      <c r="AA1141"/>
      <c r="AC1141"/>
      <c r="AE1141"/>
      <c r="AG1141"/>
      <c r="AI1141"/>
      <c r="AK1141"/>
      <c r="AM1141"/>
      <c r="AO1141"/>
      <c r="AQ1141"/>
      <c r="AS1141"/>
      <c r="AU1141"/>
      <c r="AW1141"/>
      <c r="AY1141"/>
    </row>
    <row r="1142" spans="3:51">
      <c r="C1142"/>
      <c r="E1142"/>
      <c r="G1142"/>
      <c r="I1142"/>
      <c r="K1142"/>
      <c r="M1142"/>
      <c r="O1142"/>
      <c r="Q1142"/>
      <c r="S1142"/>
      <c r="U1142"/>
      <c r="W1142"/>
      <c r="Y1142"/>
      <c r="AA1142"/>
      <c r="AC1142"/>
      <c r="AE1142"/>
      <c r="AG1142"/>
      <c r="AI1142"/>
      <c r="AK1142"/>
      <c r="AM1142"/>
      <c r="AO1142"/>
      <c r="AQ1142"/>
      <c r="AS1142"/>
      <c r="AU1142"/>
      <c r="AW1142"/>
      <c r="AY1142"/>
    </row>
    <row r="1143" spans="3:51">
      <c r="C1143"/>
      <c r="E1143"/>
      <c r="G1143"/>
      <c r="I1143"/>
      <c r="K1143"/>
      <c r="M1143"/>
      <c r="O1143"/>
      <c r="Q1143"/>
      <c r="S1143"/>
      <c r="U1143"/>
      <c r="W1143"/>
      <c r="Y1143"/>
      <c r="AA1143"/>
      <c r="AC1143"/>
      <c r="AE1143"/>
      <c r="AG1143"/>
      <c r="AI1143"/>
      <c r="AK1143"/>
      <c r="AM1143"/>
      <c r="AO1143"/>
      <c r="AQ1143"/>
      <c r="AS1143"/>
      <c r="AU1143"/>
      <c r="AW1143"/>
      <c r="AY1143"/>
    </row>
    <row r="1144" spans="3:51">
      <c r="C1144"/>
      <c r="E1144"/>
      <c r="G1144"/>
      <c r="I1144"/>
      <c r="K1144"/>
      <c r="M1144"/>
      <c r="O1144"/>
      <c r="Q1144"/>
      <c r="S1144"/>
      <c r="U1144"/>
      <c r="W1144"/>
      <c r="Y1144"/>
      <c r="AA1144"/>
      <c r="AC1144"/>
      <c r="AE1144"/>
      <c r="AG1144"/>
      <c r="AI1144"/>
      <c r="AK1144"/>
      <c r="AM1144"/>
      <c r="AO1144"/>
      <c r="AQ1144"/>
      <c r="AS1144"/>
      <c r="AU1144"/>
      <c r="AW1144"/>
      <c r="AY1144"/>
    </row>
    <row r="1145" spans="3:51">
      <c r="C1145"/>
      <c r="E1145"/>
      <c r="G1145"/>
      <c r="I1145"/>
      <c r="K1145"/>
      <c r="M1145"/>
      <c r="O1145"/>
      <c r="Q1145"/>
      <c r="S1145"/>
      <c r="U1145"/>
      <c r="W1145"/>
      <c r="Y1145"/>
      <c r="AA1145"/>
      <c r="AC1145"/>
      <c r="AE1145"/>
      <c r="AG1145"/>
      <c r="AI1145"/>
      <c r="AK1145"/>
      <c r="AM1145"/>
      <c r="AO1145"/>
      <c r="AQ1145"/>
      <c r="AS1145"/>
      <c r="AU1145"/>
      <c r="AW1145"/>
      <c r="AY1145"/>
    </row>
    <row r="1146" spans="3:51">
      <c r="C1146"/>
      <c r="E1146"/>
      <c r="G1146"/>
      <c r="I1146"/>
      <c r="K1146"/>
      <c r="M1146"/>
      <c r="O1146"/>
      <c r="Q1146"/>
      <c r="S1146"/>
      <c r="U1146"/>
      <c r="W1146"/>
      <c r="Y1146"/>
      <c r="AA1146"/>
      <c r="AC1146"/>
      <c r="AE1146"/>
      <c r="AG1146"/>
      <c r="AI1146"/>
      <c r="AK1146"/>
      <c r="AM1146"/>
      <c r="AO1146"/>
      <c r="AQ1146"/>
      <c r="AS1146"/>
      <c r="AU1146"/>
      <c r="AW1146"/>
      <c r="AY1146"/>
    </row>
    <row r="1147" spans="3:51">
      <c r="C1147"/>
      <c r="E1147"/>
      <c r="G1147"/>
      <c r="I1147"/>
      <c r="K1147"/>
      <c r="M1147"/>
      <c r="O1147"/>
      <c r="Q1147"/>
      <c r="S1147"/>
      <c r="U1147"/>
      <c r="W1147"/>
      <c r="Y1147"/>
      <c r="AA1147"/>
      <c r="AC1147"/>
      <c r="AE1147"/>
      <c r="AG1147"/>
      <c r="AI1147"/>
      <c r="AK1147"/>
      <c r="AM1147"/>
      <c r="AO1147"/>
      <c r="AQ1147"/>
      <c r="AS1147"/>
      <c r="AU1147"/>
      <c r="AW1147"/>
      <c r="AY1147"/>
    </row>
    <row r="1148" spans="3:51">
      <c r="C1148"/>
      <c r="E1148"/>
      <c r="G1148"/>
      <c r="I1148"/>
      <c r="K1148"/>
      <c r="M1148"/>
      <c r="O1148"/>
      <c r="Q1148"/>
      <c r="S1148"/>
      <c r="U1148"/>
      <c r="W1148"/>
      <c r="Y1148"/>
      <c r="AA1148"/>
      <c r="AC1148"/>
      <c r="AE1148"/>
      <c r="AG1148"/>
      <c r="AI1148"/>
      <c r="AK1148"/>
      <c r="AM1148"/>
      <c r="AO1148"/>
      <c r="AQ1148"/>
      <c r="AS1148"/>
      <c r="AU1148"/>
      <c r="AW1148"/>
      <c r="AY1148"/>
    </row>
    <row r="1149" spans="3:51">
      <c r="C1149"/>
      <c r="E1149"/>
      <c r="G1149"/>
      <c r="I1149"/>
      <c r="K1149"/>
      <c r="M1149"/>
      <c r="O1149"/>
      <c r="Q1149"/>
      <c r="S1149"/>
      <c r="U1149"/>
      <c r="W1149"/>
      <c r="Y1149"/>
      <c r="AA1149"/>
      <c r="AC1149"/>
      <c r="AE1149"/>
      <c r="AG1149"/>
      <c r="AI1149"/>
      <c r="AK1149"/>
      <c r="AM1149"/>
      <c r="AO1149"/>
      <c r="AQ1149"/>
      <c r="AS1149"/>
      <c r="AU1149"/>
      <c r="AW1149"/>
      <c r="AY1149"/>
    </row>
    <row r="1150" spans="3:51">
      <c r="C1150"/>
      <c r="E1150"/>
      <c r="G1150"/>
      <c r="I1150"/>
      <c r="K1150"/>
      <c r="M1150"/>
      <c r="O1150"/>
      <c r="Q1150"/>
      <c r="S1150"/>
      <c r="U1150"/>
      <c r="W1150"/>
      <c r="Y1150"/>
      <c r="AA1150"/>
      <c r="AC1150"/>
      <c r="AE1150"/>
      <c r="AG1150"/>
      <c r="AI1150"/>
      <c r="AK1150"/>
      <c r="AM1150"/>
      <c r="AO1150"/>
      <c r="AQ1150"/>
      <c r="AS1150"/>
      <c r="AU1150"/>
      <c r="AW1150"/>
      <c r="AY1150"/>
    </row>
    <row r="1151" spans="3:51">
      <c r="C1151"/>
      <c r="E1151"/>
      <c r="G1151"/>
      <c r="I1151"/>
      <c r="K1151"/>
      <c r="M1151"/>
      <c r="O1151"/>
      <c r="Q1151"/>
      <c r="S1151"/>
      <c r="U1151"/>
      <c r="W1151"/>
      <c r="Y1151"/>
      <c r="AA1151"/>
      <c r="AC1151"/>
      <c r="AE1151"/>
      <c r="AG1151"/>
      <c r="AI1151"/>
      <c r="AK1151"/>
      <c r="AM1151"/>
      <c r="AO1151"/>
      <c r="AQ1151"/>
      <c r="AS1151"/>
      <c r="AU1151"/>
      <c r="AW1151"/>
      <c r="AY1151"/>
    </row>
    <row r="1152" spans="3:51">
      <c r="C1152"/>
      <c r="E1152"/>
      <c r="G1152"/>
      <c r="I1152"/>
      <c r="K1152"/>
      <c r="M1152"/>
      <c r="O1152"/>
      <c r="Q1152"/>
      <c r="S1152"/>
      <c r="U1152"/>
      <c r="W1152"/>
      <c r="Y1152"/>
      <c r="AA1152"/>
      <c r="AC1152"/>
      <c r="AE1152"/>
      <c r="AG1152"/>
      <c r="AI1152"/>
      <c r="AK1152"/>
      <c r="AM1152"/>
      <c r="AO1152"/>
      <c r="AQ1152"/>
      <c r="AS1152"/>
      <c r="AU1152"/>
      <c r="AW1152"/>
      <c r="AY1152"/>
    </row>
    <row r="1153" spans="3:51">
      <c r="C1153"/>
      <c r="E1153"/>
      <c r="G1153"/>
      <c r="I1153"/>
      <c r="K1153"/>
      <c r="M1153"/>
      <c r="O1153"/>
      <c r="Q1153"/>
      <c r="S1153"/>
      <c r="U1153"/>
      <c r="W1153"/>
      <c r="Y1153"/>
      <c r="AA1153"/>
      <c r="AC1153"/>
      <c r="AE1153"/>
      <c r="AG1153"/>
      <c r="AI1153"/>
      <c r="AK1153"/>
      <c r="AM1153"/>
      <c r="AO1153"/>
      <c r="AQ1153"/>
      <c r="AS1153"/>
      <c r="AU1153"/>
      <c r="AW1153"/>
      <c r="AY1153"/>
    </row>
    <row r="1154" spans="3:51">
      <c r="C1154"/>
      <c r="E1154"/>
      <c r="G1154"/>
      <c r="I1154"/>
      <c r="K1154"/>
      <c r="M1154"/>
      <c r="O1154"/>
      <c r="Q1154"/>
      <c r="S1154"/>
      <c r="U1154"/>
      <c r="W1154"/>
      <c r="Y1154"/>
      <c r="AA1154"/>
      <c r="AC1154"/>
      <c r="AE1154"/>
      <c r="AG1154"/>
      <c r="AI1154"/>
      <c r="AK1154"/>
      <c r="AM1154"/>
      <c r="AO1154"/>
      <c r="AQ1154"/>
      <c r="AS1154"/>
      <c r="AU1154"/>
      <c r="AW1154"/>
      <c r="AY1154"/>
    </row>
    <row r="1155" spans="3:51">
      <c r="C1155"/>
      <c r="E1155"/>
      <c r="G1155"/>
      <c r="I1155"/>
      <c r="K1155"/>
      <c r="M1155"/>
      <c r="O1155"/>
      <c r="Q1155"/>
      <c r="S1155"/>
      <c r="U1155"/>
      <c r="W1155"/>
      <c r="Y1155"/>
      <c r="AA1155"/>
      <c r="AC1155"/>
      <c r="AE1155"/>
      <c r="AG1155"/>
      <c r="AI1155"/>
      <c r="AK1155"/>
      <c r="AM1155"/>
      <c r="AO1155"/>
      <c r="AQ1155"/>
      <c r="AS1155"/>
      <c r="AU1155"/>
      <c r="AW1155"/>
      <c r="AY1155"/>
    </row>
    <row r="1156" spans="3:51">
      <c r="C1156"/>
      <c r="E1156"/>
      <c r="G1156"/>
      <c r="I1156"/>
      <c r="K1156"/>
      <c r="M1156"/>
      <c r="O1156"/>
      <c r="Q1156"/>
      <c r="S1156"/>
      <c r="U1156"/>
      <c r="W1156"/>
      <c r="Y1156"/>
      <c r="AA1156"/>
      <c r="AC1156"/>
      <c r="AE1156"/>
      <c r="AG1156"/>
      <c r="AI1156"/>
      <c r="AK1156"/>
      <c r="AM1156"/>
      <c r="AO1156"/>
      <c r="AQ1156"/>
      <c r="AS1156"/>
      <c r="AU1156"/>
      <c r="AW1156"/>
      <c r="AY1156"/>
    </row>
    <row r="1157" spans="3:51">
      <c r="C1157"/>
      <c r="E1157"/>
      <c r="G1157"/>
      <c r="I1157"/>
      <c r="K1157"/>
      <c r="M1157"/>
      <c r="O1157"/>
      <c r="Q1157"/>
      <c r="S1157"/>
      <c r="U1157"/>
      <c r="W1157"/>
      <c r="Y1157"/>
      <c r="AA1157"/>
      <c r="AC1157"/>
      <c r="AE1157"/>
      <c r="AG1157"/>
      <c r="AI1157"/>
      <c r="AK1157"/>
      <c r="AM1157"/>
      <c r="AO1157"/>
      <c r="AQ1157"/>
      <c r="AS1157"/>
      <c r="AU1157"/>
      <c r="AW1157"/>
      <c r="AY1157"/>
    </row>
    <row r="1158" spans="3:51">
      <c r="C1158"/>
      <c r="E1158"/>
      <c r="G1158"/>
      <c r="I1158"/>
      <c r="K1158"/>
      <c r="M1158"/>
      <c r="O1158"/>
      <c r="Q1158"/>
      <c r="S1158"/>
      <c r="U1158"/>
      <c r="W1158"/>
      <c r="Y1158"/>
      <c r="AA1158"/>
      <c r="AC1158"/>
      <c r="AE1158"/>
      <c r="AG1158"/>
      <c r="AI1158"/>
      <c r="AK1158"/>
      <c r="AM1158"/>
      <c r="AO1158"/>
      <c r="AQ1158"/>
      <c r="AS1158"/>
      <c r="AU1158"/>
      <c r="AW1158"/>
      <c r="AY1158"/>
    </row>
    <row r="1159" spans="3:51">
      <c r="C1159"/>
      <c r="E1159"/>
      <c r="G1159"/>
      <c r="I1159"/>
      <c r="K1159"/>
      <c r="M1159"/>
      <c r="O1159"/>
      <c r="Q1159"/>
      <c r="S1159"/>
      <c r="U1159"/>
      <c r="W1159"/>
      <c r="Y1159"/>
      <c r="AA1159"/>
      <c r="AC1159"/>
      <c r="AE1159"/>
      <c r="AG1159"/>
      <c r="AI1159"/>
      <c r="AK1159"/>
      <c r="AM1159"/>
      <c r="AO1159"/>
      <c r="AQ1159"/>
      <c r="AS1159"/>
      <c r="AU1159"/>
      <c r="AW1159"/>
      <c r="AY1159"/>
    </row>
    <row r="1160" spans="3:51">
      <c r="C1160"/>
      <c r="E1160"/>
      <c r="G1160"/>
      <c r="I1160"/>
      <c r="K1160"/>
      <c r="M1160"/>
      <c r="O1160"/>
      <c r="Q1160"/>
      <c r="S1160"/>
      <c r="U1160"/>
      <c r="W1160"/>
      <c r="Y1160"/>
      <c r="AA1160"/>
      <c r="AC1160"/>
      <c r="AE1160"/>
      <c r="AG1160"/>
      <c r="AI1160"/>
      <c r="AK1160"/>
      <c r="AM1160"/>
      <c r="AO1160"/>
      <c r="AQ1160"/>
      <c r="AS1160"/>
      <c r="AU1160"/>
      <c r="AW1160"/>
      <c r="AY1160"/>
    </row>
    <row r="1161" spans="3:51">
      <c r="C1161"/>
      <c r="E1161"/>
      <c r="G1161"/>
      <c r="I1161"/>
      <c r="K1161"/>
      <c r="M1161"/>
      <c r="O1161"/>
      <c r="Q1161"/>
      <c r="S1161"/>
      <c r="U1161"/>
      <c r="W1161"/>
      <c r="Y1161"/>
      <c r="AA1161"/>
      <c r="AC1161"/>
      <c r="AE1161"/>
      <c r="AG1161"/>
      <c r="AI1161"/>
      <c r="AK1161"/>
      <c r="AM1161"/>
      <c r="AO1161"/>
      <c r="AQ1161"/>
      <c r="AS1161"/>
      <c r="AU1161"/>
      <c r="AW1161"/>
      <c r="AY1161"/>
    </row>
    <row r="1162" spans="3:51">
      <c r="C1162"/>
      <c r="E1162"/>
      <c r="G1162"/>
      <c r="I1162"/>
      <c r="K1162"/>
      <c r="M1162"/>
      <c r="O1162"/>
      <c r="Q1162"/>
      <c r="S1162"/>
      <c r="U1162"/>
      <c r="W1162"/>
      <c r="Y1162"/>
      <c r="AA1162"/>
      <c r="AC1162"/>
      <c r="AE1162"/>
      <c r="AG1162"/>
      <c r="AI1162"/>
      <c r="AK1162"/>
      <c r="AM1162"/>
      <c r="AO1162"/>
      <c r="AQ1162"/>
      <c r="AS1162"/>
      <c r="AU1162"/>
      <c r="AW1162"/>
      <c r="AY1162"/>
    </row>
    <row r="1163" spans="3:51">
      <c r="C1163"/>
      <c r="E1163"/>
      <c r="G1163"/>
      <c r="I1163"/>
      <c r="K1163"/>
      <c r="M1163"/>
      <c r="O1163"/>
      <c r="Q1163"/>
      <c r="S1163"/>
      <c r="U1163"/>
      <c r="W1163"/>
      <c r="Y1163"/>
      <c r="AA1163"/>
      <c r="AC1163"/>
      <c r="AE1163"/>
      <c r="AG1163"/>
      <c r="AI1163"/>
      <c r="AK1163"/>
      <c r="AM1163"/>
      <c r="AO1163"/>
      <c r="AQ1163"/>
      <c r="AS1163"/>
      <c r="AU1163"/>
      <c r="AW1163"/>
      <c r="AY1163"/>
    </row>
    <row r="1164" spans="3:51">
      <c r="C1164"/>
      <c r="E1164"/>
      <c r="G1164"/>
      <c r="I1164"/>
      <c r="K1164"/>
      <c r="M1164"/>
      <c r="O1164"/>
      <c r="Q1164"/>
      <c r="S1164"/>
      <c r="U1164"/>
      <c r="W1164"/>
      <c r="Y1164"/>
      <c r="AA1164"/>
      <c r="AC1164"/>
      <c r="AE1164"/>
      <c r="AG1164"/>
      <c r="AI1164"/>
      <c r="AK1164"/>
      <c r="AM1164"/>
      <c r="AO1164"/>
      <c r="AQ1164"/>
      <c r="AS1164"/>
      <c r="AU1164"/>
      <c r="AW1164"/>
      <c r="AY1164"/>
    </row>
    <row r="1165" spans="3:51">
      <c r="C1165"/>
      <c r="E1165"/>
      <c r="G1165"/>
      <c r="I1165"/>
      <c r="K1165"/>
      <c r="M1165"/>
      <c r="O1165"/>
      <c r="Q1165"/>
      <c r="S1165"/>
      <c r="U1165"/>
      <c r="W1165"/>
      <c r="Y1165"/>
      <c r="AA1165"/>
      <c r="AC1165"/>
      <c r="AE1165"/>
      <c r="AG1165"/>
      <c r="AI1165"/>
      <c r="AK1165"/>
      <c r="AM1165"/>
      <c r="AO1165"/>
      <c r="AQ1165"/>
      <c r="AS1165"/>
      <c r="AU1165"/>
      <c r="AW1165"/>
      <c r="AY1165"/>
    </row>
    <row r="1166" spans="3:51">
      <c r="C1166"/>
      <c r="E1166"/>
      <c r="G1166"/>
      <c r="I1166"/>
      <c r="K1166"/>
      <c r="M1166"/>
      <c r="O1166"/>
      <c r="Q1166"/>
      <c r="S1166"/>
      <c r="U1166"/>
      <c r="W1166"/>
      <c r="Y1166"/>
      <c r="AA1166"/>
      <c r="AC1166"/>
      <c r="AE1166"/>
      <c r="AG1166"/>
      <c r="AI1166"/>
      <c r="AK1166"/>
      <c r="AM1166"/>
      <c r="AO1166"/>
      <c r="AQ1166"/>
      <c r="AS1166"/>
      <c r="AU1166"/>
      <c r="AW1166"/>
      <c r="AY1166"/>
    </row>
    <row r="1167" spans="3:51">
      <c r="C1167"/>
      <c r="E1167"/>
      <c r="G1167"/>
      <c r="I1167"/>
      <c r="K1167"/>
      <c r="M1167"/>
      <c r="O1167"/>
      <c r="Q1167"/>
      <c r="S1167"/>
      <c r="U1167"/>
      <c r="W1167"/>
      <c r="Y1167"/>
      <c r="AA1167"/>
      <c r="AC1167"/>
      <c r="AE1167"/>
      <c r="AG1167"/>
      <c r="AI1167"/>
      <c r="AK1167"/>
      <c r="AM1167"/>
      <c r="AO1167"/>
      <c r="AQ1167"/>
      <c r="AS1167"/>
      <c r="AU1167"/>
      <c r="AW1167"/>
      <c r="AY1167"/>
    </row>
    <row r="1168" spans="3:51">
      <c r="C1168"/>
      <c r="E1168"/>
      <c r="G1168"/>
      <c r="I1168"/>
      <c r="K1168"/>
      <c r="M1168"/>
      <c r="O1168"/>
      <c r="Q1168"/>
      <c r="S1168"/>
      <c r="U1168"/>
      <c r="W1168"/>
      <c r="Y1168"/>
      <c r="AA1168"/>
      <c r="AC1168"/>
      <c r="AE1168"/>
      <c r="AG1168"/>
      <c r="AI1168"/>
      <c r="AK1168"/>
      <c r="AM1168"/>
      <c r="AO1168"/>
      <c r="AQ1168"/>
      <c r="AS1168"/>
      <c r="AU1168"/>
      <c r="AW1168"/>
      <c r="AY1168"/>
    </row>
    <row r="1169" spans="3:51">
      <c r="C1169"/>
      <c r="E1169"/>
      <c r="G1169"/>
      <c r="I1169"/>
      <c r="K1169"/>
      <c r="M1169"/>
      <c r="O1169"/>
      <c r="Q1169"/>
      <c r="S1169"/>
      <c r="U1169"/>
      <c r="W1169"/>
      <c r="Y1169"/>
      <c r="AA1169"/>
      <c r="AC1169"/>
      <c r="AE1169"/>
      <c r="AG1169"/>
      <c r="AI1169"/>
      <c r="AK1169"/>
      <c r="AM1169"/>
      <c r="AO1169"/>
      <c r="AQ1169"/>
      <c r="AS1169"/>
      <c r="AU1169"/>
      <c r="AW1169"/>
      <c r="AY1169"/>
    </row>
    <row r="1170" spans="3:51">
      <c r="C1170"/>
      <c r="E1170"/>
      <c r="G1170"/>
      <c r="I1170"/>
      <c r="K1170"/>
      <c r="M1170"/>
      <c r="O1170"/>
      <c r="Q1170"/>
      <c r="S1170"/>
      <c r="U1170"/>
      <c r="W1170"/>
      <c r="Y1170"/>
      <c r="AA1170"/>
      <c r="AC1170"/>
      <c r="AE1170"/>
      <c r="AG1170"/>
      <c r="AI1170"/>
      <c r="AK1170"/>
      <c r="AM1170"/>
      <c r="AO1170"/>
      <c r="AQ1170"/>
      <c r="AS1170"/>
      <c r="AU1170"/>
      <c r="AW1170"/>
      <c r="AY1170"/>
    </row>
    <row r="1171" spans="3:51">
      <c r="C1171"/>
      <c r="E1171"/>
      <c r="G1171"/>
      <c r="I1171"/>
      <c r="K1171"/>
      <c r="M1171"/>
      <c r="O1171"/>
      <c r="Q1171"/>
      <c r="S1171"/>
      <c r="U1171"/>
      <c r="W1171"/>
      <c r="Y1171"/>
      <c r="AA1171"/>
      <c r="AC1171"/>
      <c r="AE1171"/>
      <c r="AG1171"/>
      <c r="AI1171"/>
      <c r="AK1171"/>
      <c r="AM1171"/>
      <c r="AO1171"/>
      <c r="AQ1171"/>
      <c r="AS1171"/>
      <c r="AU1171"/>
      <c r="AW1171"/>
      <c r="AY1171"/>
    </row>
    <row r="1172" spans="3:51">
      <c r="C1172"/>
      <c r="E1172"/>
      <c r="G1172"/>
      <c r="I1172"/>
      <c r="K1172"/>
      <c r="M1172"/>
      <c r="O1172"/>
      <c r="Q1172"/>
      <c r="S1172"/>
      <c r="U1172"/>
      <c r="W1172"/>
      <c r="Y1172"/>
      <c r="AA1172"/>
      <c r="AC1172"/>
      <c r="AE1172"/>
      <c r="AG1172"/>
      <c r="AI1172"/>
      <c r="AK1172"/>
      <c r="AM1172"/>
      <c r="AO1172"/>
      <c r="AQ1172"/>
      <c r="AS1172"/>
      <c r="AU1172"/>
      <c r="AW1172"/>
      <c r="AY1172"/>
    </row>
    <row r="1173" spans="3:51">
      <c r="C1173"/>
      <c r="E1173"/>
      <c r="G1173"/>
      <c r="I1173"/>
      <c r="K1173"/>
      <c r="M1173"/>
      <c r="O1173"/>
      <c r="Q1173"/>
      <c r="S1173"/>
      <c r="U1173"/>
      <c r="W1173"/>
      <c r="Y1173"/>
      <c r="AA1173"/>
      <c r="AC1173"/>
      <c r="AE1173"/>
      <c r="AG1173"/>
      <c r="AI1173"/>
      <c r="AK1173"/>
      <c r="AM1173"/>
      <c r="AO1173"/>
      <c r="AQ1173"/>
      <c r="AS1173"/>
      <c r="AU1173"/>
      <c r="AW1173"/>
      <c r="AY1173"/>
    </row>
    <row r="1174" spans="3:51">
      <c r="C1174"/>
      <c r="E1174"/>
      <c r="G1174"/>
      <c r="I1174"/>
      <c r="K1174"/>
      <c r="M1174"/>
      <c r="O1174"/>
      <c r="Q1174"/>
      <c r="S1174"/>
      <c r="U1174"/>
      <c r="W1174"/>
      <c r="Y1174"/>
      <c r="AA1174"/>
      <c r="AC1174"/>
      <c r="AE1174"/>
      <c r="AG1174"/>
      <c r="AI1174"/>
      <c r="AK1174"/>
      <c r="AM1174"/>
      <c r="AO1174"/>
      <c r="AQ1174"/>
      <c r="AS1174"/>
      <c r="AU1174"/>
      <c r="AW1174"/>
      <c r="AY1174"/>
    </row>
    <row r="1175" spans="3:51">
      <c r="C1175"/>
      <c r="E1175"/>
      <c r="G1175"/>
      <c r="I1175"/>
      <c r="K1175"/>
      <c r="M1175"/>
      <c r="O1175"/>
      <c r="Q1175"/>
      <c r="S1175"/>
      <c r="U1175"/>
      <c r="W1175"/>
      <c r="Y1175"/>
      <c r="AA1175"/>
      <c r="AC1175"/>
      <c r="AE1175"/>
      <c r="AG1175"/>
      <c r="AI1175"/>
      <c r="AK1175"/>
      <c r="AM1175"/>
      <c r="AO1175"/>
      <c r="AQ1175"/>
      <c r="AS1175"/>
      <c r="AU1175"/>
      <c r="AW1175"/>
      <c r="AY1175"/>
    </row>
    <row r="1176" spans="3:51">
      <c r="C1176"/>
      <c r="E1176"/>
      <c r="G1176"/>
      <c r="I1176"/>
      <c r="K1176"/>
      <c r="M1176"/>
      <c r="O1176"/>
      <c r="Q1176"/>
      <c r="S1176"/>
      <c r="U1176"/>
      <c r="W1176"/>
      <c r="Y1176"/>
      <c r="AA1176"/>
      <c r="AC1176"/>
      <c r="AE1176"/>
      <c r="AG1176"/>
      <c r="AI1176"/>
      <c r="AK1176"/>
      <c r="AM1176"/>
      <c r="AO1176"/>
      <c r="AQ1176"/>
      <c r="AS1176"/>
      <c r="AU1176"/>
      <c r="AW1176"/>
      <c r="AY1176"/>
    </row>
    <row r="1177" spans="3:51">
      <c r="C1177"/>
      <c r="E1177"/>
      <c r="G1177"/>
      <c r="I1177"/>
      <c r="K1177"/>
      <c r="M1177"/>
      <c r="O1177"/>
      <c r="Q1177"/>
      <c r="S1177"/>
      <c r="U1177"/>
      <c r="W1177"/>
      <c r="Y1177"/>
      <c r="AA1177"/>
      <c r="AC1177"/>
      <c r="AE1177"/>
      <c r="AG1177"/>
      <c r="AI1177"/>
      <c r="AK1177"/>
      <c r="AM1177"/>
      <c r="AO1177"/>
      <c r="AQ1177"/>
      <c r="AS1177"/>
      <c r="AU1177"/>
      <c r="AW1177"/>
      <c r="AY1177"/>
    </row>
    <row r="1178" spans="3:51">
      <c r="C1178"/>
      <c r="E1178"/>
      <c r="G1178"/>
      <c r="I1178"/>
      <c r="K1178"/>
      <c r="M1178"/>
      <c r="O1178"/>
      <c r="Q1178"/>
      <c r="S1178"/>
      <c r="U1178"/>
      <c r="W1178"/>
      <c r="Y1178"/>
      <c r="AA1178"/>
      <c r="AC1178"/>
      <c r="AE1178"/>
      <c r="AG1178"/>
      <c r="AI1178"/>
      <c r="AK1178"/>
      <c r="AM1178"/>
      <c r="AO1178"/>
      <c r="AQ1178"/>
      <c r="AS1178"/>
      <c r="AU1178"/>
      <c r="AW1178"/>
      <c r="AY1178"/>
    </row>
    <row r="1179" spans="3:51">
      <c r="C1179"/>
      <c r="E1179"/>
      <c r="G1179"/>
      <c r="I1179"/>
      <c r="K1179"/>
      <c r="M1179"/>
      <c r="O1179"/>
      <c r="Q1179"/>
      <c r="S1179"/>
      <c r="U1179"/>
      <c r="W1179"/>
      <c r="Y1179"/>
      <c r="AA1179"/>
      <c r="AC1179"/>
      <c r="AE1179"/>
      <c r="AG1179"/>
      <c r="AI1179"/>
      <c r="AK1179"/>
      <c r="AM1179"/>
      <c r="AO1179"/>
      <c r="AQ1179"/>
      <c r="AS1179"/>
      <c r="AU1179"/>
      <c r="AW1179"/>
      <c r="AY1179"/>
    </row>
    <row r="1180" spans="3:51">
      <c r="C1180"/>
      <c r="E1180"/>
      <c r="G1180"/>
      <c r="I1180"/>
      <c r="K1180"/>
      <c r="M1180"/>
      <c r="O1180"/>
      <c r="Q1180"/>
      <c r="S1180"/>
      <c r="U1180"/>
      <c r="W1180"/>
      <c r="Y1180"/>
      <c r="AA1180"/>
      <c r="AC1180"/>
      <c r="AE1180"/>
      <c r="AG1180"/>
      <c r="AI1180"/>
      <c r="AK1180"/>
      <c r="AM1180"/>
      <c r="AO1180"/>
      <c r="AQ1180"/>
      <c r="AS1180"/>
      <c r="AU1180"/>
      <c r="AW1180"/>
      <c r="AY1180"/>
    </row>
    <row r="1181" spans="3:51">
      <c r="C1181"/>
      <c r="E1181"/>
      <c r="G1181"/>
      <c r="I1181"/>
      <c r="K1181"/>
      <c r="M1181"/>
      <c r="O1181"/>
      <c r="Q1181"/>
      <c r="S1181"/>
      <c r="U1181"/>
      <c r="W1181"/>
      <c r="Y1181"/>
      <c r="AA1181"/>
      <c r="AC1181"/>
      <c r="AE1181"/>
      <c r="AG1181"/>
      <c r="AI1181"/>
      <c r="AK1181"/>
      <c r="AM1181"/>
      <c r="AO1181"/>
      <c r="AQ1181"/>
      <c r="AS1181"/>
      <c r="AU1181"/>
      <c r="AW1181"/>
      <c r="AY1181"/>
    </row>
    <row r="1182" spans="3:51">
      <c r="C1182"/>
      <c r="E1182"/>
      <c r="G1182"/>
      <c r="I1182"/>
      <c r="K1182"/>
      <c r="M1182"/>
      <c r="O1182"/>
      <c r="Q1182"/>
      <c r="S1182"/>
      <c r="U1182"/>
      <c r="W1182"/>
      <c r="Y1182"/>
      <c r="AA1182"/>
      <c r="AC1182"/>
      <c r="AE1182"/>
      <c r="AG1182"/>
      <c r="AI1182"/>
      <c r="AK1182"/>
      <c r="AM1182"/>
      <c r="AO1182"/>
      <c r="AQ1182"/>
      <c r="AS1182"/>
      <c r="AU1182"/>
      <c r="AW1182"/>
      <c r="AY1182"/>
    </row>
    <row r="1183" spans="3:51">
      <c r="C1183"/>
      <c r="E1183"/>
      <c r="G1183"/>
      <c r="I1183"/>
      <c r="K1183"/>
      <c r="M1183"/>
      <c r="O1183"/>
      <c r="Q1183"/>
      <c r="S1183"/>
      <c r="U1183"/>
      <c r="W1183"/>
      <c r="Y1183"/>
      <c r="AA1183"/>
      <c r="AC1183"/>
      <c r="AE1183"/>
      <c r="AG1183"/>
      <c r="AI1183"/>
      <c r="AK1183"/>
      <c r="AM1183"/>
      <c r="AO1183"/>
      <c r="AQ1183"/>
      <c r="AS1183"/>
      <c r="AU1183"/>
      <c r="AW1183"/>
      <c r="AY1183"/>
    </row>
    <row r="1184" spans="3:51">
      <c r="C1184"/>
      <c r="E1184"/>
      <c r="G1184"/>
      <c r="I1184"/>
      <c r="K1184"/>
      <c r="M1184"/>
      <c r="O1184"/>
      <c r="Q1184"/>
      <c r="S1184"/>
      <c r="U1184"/>
      <c r="W1184"/>
      <c r="Y1184"/>
      <c r="AA1184"/>
      <c r="AC1184"/>
      <c r="AE1184"/>
      <c r="AG1184"/>
      <c r="AI1184"/>
      <c r="AK1184"/>
      <c r="AM1184"/>
      <c r="AO1184"/>
      <c r="AQ1184"/>
      <c r="AS1184"/>
      <c r="AU1184"/>
      <c r="AW1184"/>
      <c r="AY1184"/>
    </row>
    <row r="1185" spans="3:51">
      <c r="C1185"/>
      <c r="E1185"/>
      <c r="G1185"/>
      <c r="I1185"/>
      <c r="K1185"/>
      <c r="M1185"/>
      <c r="O1185"/>
      <c r="Q1185"/>
      <c r="S1185"/>
      <c r="U1185"/>
      <c r="W1185"/>
      <c r="Y1185"/>
      <c r="AA1185"/>
      <c r="AC1185"/>
      <c r="AE1185"/>
      <c r="AG1185"/>
      <c r="AI1185"/>
      <c r="AK1185"/>
      <c r="AM1185"/>
      <c r="AO1185"/>
      <c r="AQ1185"/>
      <c r="AS1185"/>
      <c r="AU1185"/>
      <c r="AW1185"/>
      <c r="AY1185"/>
    </row>
    <row r="1186" spans="3:51">
      <c r="C1186"/>
      <c r="E1186"/>
      <c r="G1186"/>
      <c r="I1186"/>
      <c r="K1186"/>
      <c r="M1186"/>
      <c r="O1186"/>
      <c r="Q1186"/>
      <c r="S1186"/>
      <c r="U1186"/>
      <c r="W1186"/>
      <c r="Y1186"/>
      <c r="AA1186"/>
      <c r="AC1186"/>
      <c r="AE1186"/>
      <c r="AG1186"/>
      <c r="AI1186"/>
      <c r="AK1186"/>
      <c r="AM1186"/>
      <c r="AO1186"/>
      <c r="AQ1186"/>
      <c r="AS1186"/>
      <c r="AU1186"/>
      <c r="AW1186"/>
      <c r="AY1186"/>
    </row>
    <row r="1187" spans="3:51">
      <c r="C1187"/>
      <c r="E1187"/>
      <c r="G1187"/>
      <c r="I1187"/>
      <c r="K1187"/>
      <c r="M1187"/>
      <c r="O1187"/>
      <c r="Q1187"/>
      <c r="S1187"/>
      <c r="U1187"/>
      <c r="W1187"/>
      <c r="Y1187"/>
      <c r="AA1187"/>
      <c r="AC1187"/>
      <c r="AE1187"/>
      <c r="AG1187"/>
      <c r="AI1187"/>
      <c r="AK1187"/>
      <c r="AM1187"/>
      <c r="AO1187"/>
      <c r="AQ1187"/>
      <c r="AS1187"/>
      <c r="AU1187"/>
      <c r="AW1187"/>
      <c r="AY1187"/>
    </row>
    <row r="1188" spans="3:51">
      <c r="C1188"/>
      <c r="E1188"/>
      <c r="G1188"/>
      <c r="I1188"/>
      <c r="K1188"/>
      <c r="M1188"/>
      <c r="O1188"/>
      <c r="Q1188"/>
      <c r="S1188"/>
      <c r="U1188"/>
      <c r="W1188"/>
      <c r="Y1188"/>
      <c r="AA1188"/>
      <c r="AC1188"/>
      <c r="AE1188"/>
      <c r="AG1188"/>
      <c r="AI1188"/>
      <c r="AK1188"/>
      <c r="AM1188"/>
      <c r="AO1188"/>
      <c r="AQ1188"/>
      <c r="AS1188"/>
      <c r="AU1188"/>
      <c r="AW1188"/>
      <c r="AY1188"/>
    </row>
    <row r="1189" spans="3:51">
      <c r="C1189"/>
      <c r="E1189"/>
      <c r="G1189"/>
      <c r="I1189"/>
      <c r="K1189"/>
      <c r="M1189"/>
      <c r="O1189"/>
      <c r="Q1189"/>
      <c r="S1189"/>
      <c r="U1189"/>
      <c r="W1189"/>
      <c r="Y1189"/>
      <c r="AA1189"/>
      <c r="AC1189"/>
      <c r="AE1189"/>
      <c r="AG1189"/>
      <c r="AI1189"/>
      <c r="AK1189"/>
      <c r="AM1189"/>
      <c r="AO1189"/>
      <c r="AQ1189"/>
      <c r="AS1189"/>
      <c r="AU1189"/>
      <c r="AW1189"/>
      <c r="AY1189"/>
    </row>
    <row r="1190" spans="3:51">
      <c r="C1190"/>
      <c r="E1190"/>
      <c r="G1190"/>
      <c r="I1190"/>
      <c r="K1190"/>
      <c r="M1190"/>
      <c r="O1190"/>
      <c r="Q1190"/>
      <c r="S1190"/>
      <c r="U1190"/>
      <c r="W1190"/>
      <c r="Y1190"/>
      <c r="AA1190"/>
      <c r="AC1190"/>
      <c r="AE1190"/>
      <c r="AG1190"/>
      <c r="AI1190"/>
      <c r="AK1190"/>
      <c r="AM1190"/>
      <c r="AO1190"/>
      <c r="AQ1190"/>
      <c r="AS1190"/>
      <c r="AU1190"/>
      <c r="AW1190"/>
      <c r="AY1190"/>
    </row>
    <row r="1191" spans="3:51">
      <c r="C1191"/>
      <c r="E1191"/>
      <c r="G1191"/>
      <c r="I1191"/>
      <c r="K1191"/>
      <c r="M1191"/>
      <c r="O1191"/>
      <c r="Q1191"/>
      <c r="S1191"/>
      <c r="U1191"/>
      <c r="W1191"/>
      <c r="Y1191"/>
      <c r="AA1191"/>
      <c r="AC1191"/>
      <c r="AE1191"/>
      <c r="AG1191"/>
      <c r="AI1191"/>
      <c r="AK1191"/>
      <c r="AM1191"/>
      <c r="AO1191"/>
      <c r="AQ1191"/>
      <c r="AS1191"/>
      <c r="AU1191"/>
      <c r="AW1191"/>
      <c r="AY1191"/>
    </row>
    <row r="1192" spans="3:51">
      <c r="C1192"/>
      <c r="E1192"/>
      <c r="G1192"/>
      <c r="I1192"/>
      <c r="K1192"/>
      <c r="M1192"/>
      <c r="O1192"/>
      <c r="Q1192"/>
      <c r="S1192"/>
      <c r="U1192"/>
      <c r="W1192"/>
      <c r="Y1192"/>
      <c r="AA1192"/>
      <c r="AC1192"/>
      <c r="AE1192"/>
      <c r="AG1192"/>
      <c r="AI1192"/>
      <c r="AK1192"/>
      <c r="AM1192"/>
      <c r="AO1192"/>
      <c r="AQ1192"/>
      <c r="AS1192"/>
      <c r="AU1192"/>
      <c r="AW1192"/>
      <c r="AY1192"/>
    </row>
    <row r="1193" spans="3:51">
      <c r="C1193"/>
      <c r="E1193"/>
      <c r="G1193"/>
      <c r="I1193"/>
      <c r="K1193"/>
      <c r="M1193"/>
      <c r="O1193"/>
      <c r="Q1193"/>
      <c r="S1193"/>
      <c r="U1193"/>
      <c r="W1193"/>
      <c r="Y1193"/>
      <c r="AA1193"/>
      <c r="AC1193"/>
      <c r="AE1193"/>
      <c r="AG1193"/>
      <c r="AI1193"/>
      <c r="AK1193"/>
      <c r="AM1193"/>
      <c r="AO1193"/>
      <c r="AQ1193"/>
      <c r="AS1193"/>
      <c r="AU1193"/>
      <c r="AW1193"/>
      <c r="AY1193"/>
    </row>
    <row r="1194" spans="3:51">
      <c r="C1194"/>
      <c r="E1194"/>
      <c r="G1194"/>
      <c r="I1194"/>
      <c r="K1194"/>
      <c r="M1194"/>
      <c r="O1194"/>
      <c r="Q1194"/>
      <c r="S1194"/>
      <c r="U1194"/>
      <c r="W1194"/>
      <c r="Y1194"/>
      <c r="AA1194"/>
      <c r="AC1194"/>
      <c r="AE1194"/>
      <c r="AG1194"/>
      <c r="AI1194"/>
      <c r="AK1194"/>
      <c r="AM1194"/>
      <c r="AO1194"/>
      <c r="AQ1194"/>
      <c r="AS1194"/>
      <c r="AU1194"/>
      <c r="AW1194"/>
      <c r="AY1194"/>
    </row>
    <row r="1195" spans="3:51">
      <c r="C1195"/>
      <c r="E1195"/>
      <c r="G1195"/>
      <c r="I1195"/>
      <c r="K1195"/>
      <c r="M1195"/>
      <c r="O1195"/>
      <c r="Q1195"/>
      <c r="S1195"/>
      <c r="U1195"/>
      <c r="W1195"/>
      <c r="Y1195"/>
      <c r="AA1195"/>
      <c r="AC1195"/>
      <c r="AE1195"/>
      <c r="AG1195"/>
      <c r="AI1195"/>
      <c r="AK1195"/>
      <c r="AM1195"/>
      <c r="AO1195"/>
      <c r="AQ1195"/>
      <c r="AS1195"/>
      <c r="AU1195"/>
      <c r="AW1195"/>
      <c r="AY1195"/>
    </row>
    <row r="1196" spans="3:51">
      <c r="C1196"/>
      <c r="E1196"/>
      <c r="G1196"/>
      <c r="I1196"/>
      <c r="K1196"/>
      <c r="M1196"/>
      <c r="O1196"/>
      <c r="Q1196"/>
      <c r="S1196"/>
      <c r="U1196"/>
      <c r="W1196"/>
      <c r="Y1196"/>
      <c r="AA1196"/>
      <c r="AC1196"/>
      <c r="AE1196"/>
      <c r="AG1196"/>
      <c r="AI1196"/>
      <c r="AK1196"/>
      <c r="AM1196"/>
      <c r="AO1196"/>
      <c r="AQ1196"/>
      <c r="AS1196"/>
      <c r="AU1196"/>
      <c r="AW1196"/>
      <c r="AY1196"/>
    </row>
    <row r="1197" spans="3:51">
      <c r="C1197"/>
      <c r="E1197"/>
      <c r="G1197"/>
      <c r="I1197"/>
      <c r="K1197"/>
      <c r="M1197"/>
      <c r="O1197"/>
      <c r="Q1197"/>
      <c r="S1197"/>
      <c r="U1197"/>
      <c r="W1197"/>
      <c r="Y1197"/>
      <c r="AA1197"/>
      <c r="AC1197"/>
      <c r="AE1197"/>
      <c r="AG1197"/>
      <c r="AI1197"/>
      <c r="AK1197"/>
      <c r="AM1197"/>
      <c r="AO1197"/>
      <c r="AQ1197"/>
      <c r="AS1197"/>
      <c r="AU1197"/>
      <c r="AW1197"/>
      <c r="AY1197"/>
    </row>
    <row r="1198" spans="3:51">
      <c r="C1198"/>
      <c r="E1198"/>
      <c r="G1198"/>
      <c r="I1198"/>
      <c r="K1198"/>
      <c r="M1198"/>
      <c r="O1198"/>
      <c r="Q1198"/>
      <c r="S1198"/>
      <c r="U1198"/>
      <c r="W1198"/>
      <c r="Y1198"/>
      <c r="AA1198"/>
      <c r="AC1198"/>
      <c r="AE1198"/>
      <c r="AG1198"/>
      <c r="AI1198"/>
      <c r="AK1198"/>
      <c r="AM1198"/>
      <c r="AO1198"/>
      <c r="AQ1198"/>
      <c r="AS1198"/>
      <c r="AU1198"/>
      <c r="AW1198"/>
      <c r="AY1198"/>
    </row>
    <row r="1199" spans="3:51">
      <c r="C1199"/>
      <c r="E1199"/>
      <c r="G1199"/>
      <c r="I1199"/>
      <c r="K1199"/>
      <c r="M1199"/>
      <c r="O1199"/>
      <c r="Q1199"/>
      <c r="S1199"/>
      <c r="U1199"/>
      <c r="W1199"/>
      <c r="Y1199"/>
      <c r="AA1199"/>
      <c r="AC1199"/>
      <c r="AE1199"/>
      <c r="AG1199"/>
      <c r="AI1199"/>
      <c r="AK1199"/>
      <c r="AM1199"/>
      <c r="AO1199"/>
      <c r="AQ1199"/>
      <c r="AS1199"/>
      <c r="AU1199"/>
      <c r="AW1199"/>
      <c r="AY1199"/>
    </row>
    <row r="1200" spans="3:51">
      <c r="C1200"/>
      <c r="E1200"/>
      <c r="G1200"/>
      <c r="I1200"/>
      <c r="K1200"/>
      <c r="M1200"/>
      <c r="O1200"/>
      <c r="Q1200"/>
      <c r="S1200"/>
      <c r="U1200"/>
      <c r="W1200"/>
      <c r="Y1200"/>
      <c r="AA1200"/>
      <c r="AC1200"/>
      <c r="AE1200"/>
      <c r="AG1200"/>
      <c r="AI1200"/>
      <c r="AK1200"/>
      <c r="AM1200"/>
      <c r="AO1200"/>
      <c r="AQ1200"/>
      <c r="AS1200"/>
      <c r="AU1200"/>
      <c r="AW1200"/>
      <c r="AY1200"/>
    </row>
    <row r="1201" spans="3:51">
      <c r="C1201"/>
      <c r="E1201"/>
      <c r="G1201"/>
      <c r="I1201"/>
      <c r="K1201"/>
      <c r="M1201"/>
      <c r="O1201"/>
      <c r="Q1201"/>
      <c r="S1201"/>
      <c r="U1201"/>
      <c r="W1201"/>
      <c r="Y1201"/>
      <c r="AA1201"/>
      <c r="AC1201"/>
      <c r="AE1201"/>
      <c r="AG1201"/>
      <c r="AI1201"/>
      <c r="AK1201"/>
      <c r="AM1201"/>
      <c r="AO1201"/>
      <c r="AQ1201"/>
      <c r="AS1201"/>
      <c r="AU1201"/>
      <c r="AW1201"/>
      <c r="AY1201"/>
    </row>
    <row r="1202" spans="3:51">
      <c r="C1202"/>
      <c r="E1202"/>
      <c r="G1202"/>
      <c r="I1202"/>
      <c r="K1202"/>
      <c r="M1202"/>
      <c r="O1202"/>
      <c r="Q1202"/>
      <c r="S1202"/>
      <c r="U1202"/>
      <c r="W1202"/>
      <c r="Y1202"/>
      <c r="AA1202"/>
      <c r="AC1202"/>
      <c r="AE1202"/>
      <c r="AG1202"/>
      <c r="AI1202"/>
      <c r="AK1202"/>
      <c r="AM1202"/>
      <c r="AO1202"/>
      <c r="AQ1202"/>
      <c r="AS1202"/>
      <c r="AU1202"/>
      <c r="AW1202"/>
      <c r="AY1202"/>
    </row>
    <row r="1203" spans="3:51">
      <c r="C1203"/>
      <c r="E1203"/>
      <c r="G1203"/>
      <c r="I1203"/>
      <c r="K1203"/>
      <c r="M1203"/>
      <c r="O1203"/>
      <c r="Q1203"/>
      <c r="S1203"/>
      <c r="U1203"/>
      <c r="W1203"/>
      <c r="Y1203"/>
      <c r="AA1203"/>
      <c r="AC1203"/>
      <c r="AE1203"/>
      <c r="AG1203"/>
      <c r="AI1203"/>
      <c r="AK1203"/>
      <c r="AM1203"/>
      <c r="AO1203"/>
      <c r="AQ1203"/>
      <c r="AS1203"/>
      <c r="AU1203"/>
      <c r="AW1203"/>
      <c r="AY1203"/>
    </row>
    <row r="1204" spans="3:51">
      <c r="C1204"/>
      <c r="E1204"/>
      <c r="G1204"/>
      <c r="I1204"/>
      <c r="K1204"/>
      <c r="M1204"/>
      <c r="O1204"/>
      <c r="Q1204"/>
      <c r="S1204"/>
      <c r="U1204"/>
      <c r="W1204"/>
      <c r="Y1204"/>
      <c r="AA1204"/>
      <c r="AC1204"/>
      <c r="AE1204"/>
      <c r="AG1204"/>
      <c r="AI1204"/>
      <c r="AK1204"/>
      <c r="AM1204"/>
      <c r="AO1204"/>
      <c r="AQ1204"/>
      <c r="AS1204"/>
      <c r="AU1204"/>
      <c r="AW1204"/>
      <c r="AY1204"/>
    </row>
    <row r="1205" spans="3:51">
      <c r="C1205"/>
      <c r="E1205"/>
      <c r="G1205"/>
      <c r="I1205"/>
      <c r="K1205"/>
      <c r="M1205"/>
      <c r="O1205"/>
      <c r="Q1205"/>
      <c r="S1205"/>
      <c r="U1205"/>
      <c r="W1205"/>
      <c r="Y1205"/>
      <c r="AA1205"/>
      <c r="AC1205"/>
      <c r="AE1205"/>
      <c r="AG1205"/>
      <c r="AI1205"/>
      <c r="AK1205"/>
      <c r="AM1205"/>
      <c r="AO1205"/>
      <c r="AQ1205"/>
      <c r="AS1205"/>
      <c r="AU1205"/>
      <c r="AW1205"/>
      <c r="AY1205"/>
    </row>
    <row r="1206" spans="3:51">
      <c r="C1206"/>
      <c r="E1206"/>
      <c r="G1206"/>
      <c r="I1206"/>
      <c r="K1206"/>
      <c r="M1206"/>
      <c r="O1206"/>
      <c r="Q1206"/>
      <c r="S1206"/>
      <c r="U1206"/>
      <c r="W1206"/>
      <c r="Y1206"/>
      <c r="AA1206"/>
      <c r="AC1206"/>
      <c r="AE1206"/>
      <c r="AG1206"/>
      <c r="AI1206"/>
      <c r="AK1206"/>
      <c r="AM1206"/>
      <c r="AO1206"/>
      <c r="AQ1206"/>
      <c r="AS1206"/>
      <c r="AU1206"/>
      <c r="AW1206"/>
      <c r="AY1206"/>
    </row>
    <row r="1207" spans="3:51">
      <c r="C1207"/>
      <c r="E1207"/>
      <c r="G1207"/>
      <c r="I1207"/>
      <c r="K1207"/>
      <c r="M1207"/>
      <c r="O1207"/>
      <c r="Q1207"/>
      <c r="S1207"/>
      <c r="U1207"/>
      <c r="W1207"/>
      <c r="Y1207"/>
      <c r="AA1207"/>
      <c r="AC1207"/>
      <c r="AE1207"/>
      <c r="AG1207"/>
      <c r="AI1207"/>
      <c r="AK1207"/>
      <c r="AM1207"/>
      <c r="AO1207"/>
      <c r="AQ1207"/>
      <c r="AS1207"/>
      <c r="AU1207"/>
      <c r="AW1207"/>
      <c r="AY1207"/>
    </row>
    <row r="1208" spans="3:51">
      <c r="C1208"/>
      <c r="E1208"/>
      <c r="G1208"/>
      <c r="I1208"/>
      <c r="K1208"/>
      <c r="M1208"/>
      <c r="O1208"/>
      <c r="Q1208"/>
      <c r="S1208"/>
      <c r="U1208"/>
      <c r="W1208"/>
      <c r="Y1208"/>
      <c r="AA1208"/>
      <c r="AC1208"/>
      <c r="AE1208"/>
      <c r="AG1208"/>
      <c r="AI1208"/>
      <c r="AK1208"/>
      <c r="AM1208"/>
      <c r="AO1208"/>
      <c r="AQ1208"/>
      <c r="AS1208"/>
      <c r="AU1208"/>
      <c r="AW1208"/>
      <c r="AY1208"/>
    </row>
    <row r="1209" spans="3:51">
      <c r="C1209"/>
      <c r="E1209"/>
      <c r="G1209"/>
      <c r="I1209"/>
      <c r="K1209"/>
      <c r="M1209"/>
      <c r="O1209"/>
      <c r="Q1209"/>
      <c r="S1209"/>
      <c r="U1209"/>
      <c r="W1209"/>
      <c r="Y1209"/>
      <c r="AA1209"/>
      <c r="AC1209"/>
      <c r="AE1209"/>
      <c r="AG1209"/>
      <c r="AI1209"/>
      <c r="AK1209"/>
      <c r="AM1209"/>
      <c r="AO1209"/>
      <c r="AQ1209"/>
      <c r="AS1209"/>
      <c r="AU1209"/>
      <c r="AW1209"/>
      <c r="AY1209"/>
    </row>
    <row r="1210" spans="3:51">
      <c r="C1210"/>
      <c r="E1210"/>
      <c r="G1210"/>
      <c r="I1210"/>
      <c r="K1210"/>
      <c r="M1210"/>
      <c r="O1210"/>
      <c r="Q1210"/>
      <c r="S1210"/>
      <c r="U1210"/>
      <c r="W1210"/>
      <c r="Y1210"/>
      <c r="AA1210"/>
      <c r="AC1210"/>
      <c r="AE1210"/>
      <c r="AG1210"/>
      <c r="AI1210"/>
      <c r="AK1210"/>
      <c r="AM1210"/>
      <c r="AO1210"/>
      <c r="AQ1210"/>
      <c r="AS1210"/>
      <c r="AU1210"/>
      <c r="AW1210"/>
      <c r="AY1210"/>
    </row>
    <row r="1211" spans="3:51">
      <c r="C1211"/>
      <c r="E1211"/>
      <c r="G1211"/>
      <c r="I1211"/>
      <c r="K1211"/>
      <c r="M1211"/>
      <c r="O1211"/>
      <c r="Q1211"/>
      <c r="S1211"/>
      <c r="U1211"/>
      <c r="W1211"/>
      <c r="Y1211"/>
      <c r="AA1211"/>
      <c r="AC1211"/>
      <c r="AE1211"/>
      <c r="AG1211"/>
      <c r="AI1211"/>
      <c r="AK1211"/>
      <c r="AM1211"/>
      <c r="AO1211"/>
      <c r="AQ1211"/>
      <c r="AS1211"/>
      <c r="AU1211"/>
      <c r="AW1211"/>
      <c r="AY1211"/>
    </row>
    <row r="1212" spans="3:51">
      <c r="C1212"/>
      <c r="E1212"/>
      <c r="G1212"/>
      <c r="I1212"/>
      <c r="K1212"/>
      <c r="M1212"/>
      <c r="O1212"/>
      <c r="Q1212"/>
      <c r="S1212"/>
      <c r="U1212"/>
      <c r="W1212"/>
      <c r="Y1212"/>
      <c r="AA1212"/>
      <c r="AC1212"/>
      <c r="AE1212"/>
      <c r="AG1212"/>
      <c r="AI1212"/>
      <c r="AK1212"/>
      <c r="AM1212"/>
      <c r="AO1212"/>
      <c r="AQ1212"/>
      <c r="AS1212"/>
      <c r="AU1212"/>
      <c r="AW1212"/>
      <c r="AY1212"/>
    </row>
    <row r="1213" spans="3:51">
      <c r="C1213"/>
      <c r="E1213"/>
      <c r="G1213"/>
      <c r="I1213"/>
      <c r="K1213"/>
      <c r="M1213"/>
      <c r="O1213"/>
      <c r="Q1213"/>
      <c r="S1213"/>
      <c r="U1213"/>
      <c r="W1213"/>
      <c r="Y1213"/>
      <c r="AA1213"/>
      <c r="AC1213"/>
      <c r="AE1213"/>
      <c r="AG1213"/>
      <c r="AI1213"/>
      <c r="AK1213"/>
      <c r="AM1213"/>
      <c r="AO1213"/>
      <c r="AQ1213"/>
      <c r="AS1213"/>
      <c r="AU1213"/>
      <c r="AW1213"/>
      <c r="AY1213"/>
    </row>
    <row r="1214" spans="3:51">
      <c r="C1214"/>
      <c r="E1214"/>
      <c r="G1214"/>
      <c r="I1214"/>
      <c r="K1214"/>
      <c r="M1214"/>
      <c r="O1214"/>
      <c r="Q1214"/>
      <c r="S1214"/>
      <c r="U1214"/>
      <c r="W1214"/>
      <c r="Y1214"/>
      <c r="AA1214"/>
      <c r="AC1214"/>
      <c r="AE1214"/>
      <c r="AG1214"/>
      <c r="AI1214"/>
      <c r="AK1214"/>
      <c r="AM1214"/>
      <c r="AO1214"/>
      <c r="AQ1214"/>
      <c r="AS1214"/>
      <c r="AU1214"/>
      <c r="AW1214"/>
      <c r="AY1214"/>
    </row>
    <row r="1215" spans="3:51">
      <c r="C1215"/>
      <c r="E1215"/>
      <c r="G1215"/>
      <c r="I1215"/>
      <c r="K1215"/>
      <c r="M1215"/>
      <c r="O1215"/>
      <c r="Q1215"/>
      <c r="S1215"/>
      <c r="U1215"/>
      <c r="W1215"/>
      <c r="Y1215"/>
      <c r="AA1215"/>
      <c r="AC1215"/>
      <c r="AE1215"/>
      <c r="AG1215"/>
      <c r="AI1215"/>
      <c r="AK1215"/>
      <c r="AM1215"/>
      <c r="AO1215"/>
      <c r="AQ1215"/>
      <c r="AS1215"/>
      <c r="AU1215"/>
      <c r="AW1215"/>
      <c r="AY1215"/>
    </row>
    <row r="1216" spans="3:51">
      <c r="C1216"/>
      <c r="E1216"/>
      <c r="G1216"/>
      <c r="I1216"/>
      <c r="K1216"/>
      <c r="M1216"/>
      <c r="O1216"/>
      <c r="Q1216"/>
      <c r="S1216"/>
      <c r="U1216"/>
      <c r="W1216"/>
      <c r="Y1216"/>
      <c r="AA1216"/>
      <c r="AC1216"/>
      <c r="AE1216"/>
      <c r="AG1216"/>
      <c r="AI1216"/>
      <c r="AK1216"/>
      <c r="AM1216"/>
      <c r="AO1216"/>
      <c r="AQ1216"/>
      <c r="AS1216"/>
      <c r="AU1216"/>
      <c r="AW1216"/>
      <c r="AY1216"/>
    </row>
    <row r="1217" spans="3:51">
      <c r="C1217"/>
      <c r="E1217"/>
      <c r="G1217"/>
      <c r="I1217"/>
      <c r="K1217"/>
      <c r="M1217"/>
      <c r="O1217"/>
      <c r="Q1217"/>
      <c r="S1217"/>
      <c r="U1217"/>
      <c r="W1217"/>
      <c r="Y1217"/>
      <c r="AA1217"/>
      <c r="AC1217"/>
      <c r="AE1217"/>
      <c r="AG1217"/>
      <c r="AI1217"/>
      <c r="AK1217"/>
      <c r="AM1217"/>
      <c r="AO1217"/>
      <c r="AQ1217"/>
      <c r="AS1217"/>
      <c r="AU1217"/>
      <c r="AW1217"/>
      <c r="AY1217"/>
    </row>
    <row r="1218" spans="3:51">
      <c r="C1218"/>
      <c r="E1218"/>
      <c r="G1218"/>
      <c r="I1218"/>
      <c r="K1218"/>
      <c r="M1218"/>
      <c r="O1218"/>
      <c r="Q1218"/>
      <c r="S1218"/>
      <c r="U1218"/>
      <c r="W1218"/>
      <c r="Y1218"/>
      <c r="AA1218"/>
      <c r="AC1218"/>
      <c r="AE1218"/>
      <c r="AG1218"/>
      <c r="AI1218"/>
      <c r="AK1218"/>
      <c r="AM1218"/>
      <c r="AO1218"/>
      <c r="AQ1218"/>
      <c r="AS1218"/>
      <c r="AU1218"/>
      <c r="AW1218"/>
      <c r="AY1218"/>
    </row>
    <row r="1219" spans="3:51">
      <c r="C1219"/>
      <c r="E1219"/>
      <c r="G1219"/>
      <c r="I1219"/>
      <c r="K1219"/>
      <c r="M1219"/>
      <c r="O1219"/>
      <c r="Q1219"/>
      <c r="S1219"/>
      <c r="U1219"/>
      <c r="W1219"/>
      <c r="Y1219"/>
      <c r="AA1219"/>
      <c r="AC1219"/>
      <c r="AE1219"/>
      <c r="AG1219"/>
      <c r="AI1219"/>
      <c r="AK1219"/>
      <c r="AM1219"/>
      <c r="AO1219"/>
      <c r="AQ1219"/>
      <c r="AS1219"/>
      <c r="AU1219"/>
      <c r="AW1219"/>
      <c r="AY1219"/>
    </row>
    <row r="1220" spans="3:51">
      <c r="C1220"/>
      <c r="E1220"/>
      <c r="G1220"/>
      <c r="I1220"/>
      <c r="K1220"/>
      <c r="M1220"/>
      <c r="O1220"/>
      <c r="Q1220"/>
      <c r="S1220"/>
      <c r="U1220"/>
      <c r="W1220"/>
      <c r="Y1220"/>
      <c r="AA1220"/>
      <c r="AC1220"/>
      <c r="AE1220"/>
      <c r="AG1220"/>
      <c r="AI1220"/>
      <c r="AK1220"/>
      <c r="AM1220"/>
      <c r="AO1220"/>
      <c r="AQ1220"/>
      <c r="AS1220"/>
      <c r="AU1220"/>
      <c r="AW1220"/>
      <c r="AY1220"/>
    </row>
    <row r="1221" spans="3:51">
      <c r="C1221"/>
      <c r="E1221"/>
      <c r="G1221"/>
      <c r="I1221"/>
      <c r="K1221"/>
      <c r="M1221"/>
      <c r="O1221"/>
      <c r="Q1221"/>
      <c r="S1221"/>
      <c r="U1221"/>
      <c r="W1221"/>
      <c r="Y1221"/>
      <c r="AA1221"/>
      <c r="AC1221"/>
      <c r="AE1221"/>
      <c r="AG1221"/>
      <c r="AI1221"/>
      <c r="AK1221"/>
      <c r="AM1221"/>
      <c r="AO1221"/>
      <c r="AQ1221"/>
      <c r="AS1221"/>
      <c r="AU1221"/>
      <c r="AW1221"/>
      <c r="AY1221"/>
    </row>
    <row r="1222" spans="3:51">
      <c r="C1222"/>
      <c r="E1222"/>
      <c r="G1222"/>
      <c r="I1222"/>
      <c r="K1222"/>
      <c r="M1222"/>
      <c r="O1222"/>
      <c r="Q1222"/>
      <c r="S1222"/>
      <c r="U1222"/>
      <c r="W1222"/>
      <c r="Y1222"/>
      <c r="AA1222"/>
      <c r="AC1222"/>
      <c r="AE1222"/>
      <c r="AG1222"/>
      <c r="AI1222"/>
      <c r="AK1222"/>
      <c r="AM1222"/>
      <c r="AO1222"/>
      <c r="AQ1222"/>
      <c r="AS1222"/>
      <c r="AU1222"/>
      <c r="AW1222"/>
      <c r="AY1222"/>
    </row>
    <row r="1223" spans="3:51">
      <c r="C1223"/>
      <c r="E1223"/>
      <c r="G1223"/>
      <c r="I1223"/>
      <c r="K1223"/>
      <c r="M1223"/>
      <c r="O1223"/>
      <c r="Q1223"/>
      <c r="S1223"/>
      <c r="U1223"/>
      <c r="W1223"/>
      <c r="Y1223"/>
      <c r="AA1223"/>
      <c r="AC1223"/>
      <c r="AE1223"/>
      <c r="AG1223"/>
      <c r="AI1223"/>
      <c r="AK1223"/>
      <c r="AM1223"/>
      <c r="AO1223"/>
      <c r="AQ1223"/>
      <c r="AS1223"/>
      <c r="AU1223"/>
      <c r="AW1223"/>
      <c r="AY1223"/>
    </row>
    <row r="1224" spans="3:51">
      <c r="C1224"/>
      <c r="E1224"/>
      <c r="G1224"/>
      <c r="I1224"/>
      <c r="K1224"/>
      <c r="M1224"/>
      <c r="O1224"/>
      <c r="Q1224"/>
      <c r="S1224"/>
      <c r="U1224"/>
      <c r="W1224"/>
      <c r="Y1224"/>
      <c r="AA1224"/>
      <c r="AC1224"/>
      <c r="AE1224"/>
      <c r="AG1224"/>
      <c r="AI1224"/>
      <c r="AK1224"/>
      <c r="AM1224"/>
      <c r="AO1224"/>
      <c r="AQ1224"/>
      <c r="AS1224"/>
      <c r="AU1224"/>
      <c r="AW1224"/>
      <c r="AY1224"/>
    </row>
    <row r="1225" spans="3:51">
      <c r="C1225"/>
      <c r="E1225"/>
      <c r="G1225"/>
      <c r="I1225"/>
      <c r="K1225"/>
      <c r="M1225"/>
      <c r="O1225"/>
      <c r="Q1225"/>
      <c r="S1225"/>
      <c r="U1225"/>
      <c r="W1225"/>
      <c r="Y1225"/>
      <c r="AA1225"/>
      <c r="AC1225"/>
      <c r="AE1225"/>
      <c r="AG1225"/>
      <c r="AI1225"/>
      <c r="AK1225"/>
      <c r="AM1225"/>
      <c r="AO1225"/>
      <c r="AQ1225"/>
      <c r="AS1225"/>
      <c r="AU1225"/>
      <c r="AW1225"/>
      <c r="AY1225"/>
    </row>
    <row r="1226" spans="3:51">
      <c r="C1226"/>
      <c r="E1226"/>
      <c r="G1226"/>
      <c r="I1226"/>
      <c r="K1226"/>
      <c r="M1226"/>
      <c r="O1226"/>
      <c r="Q1226"/>
      <c r="S1226"/>
      <c r="U1226"/>
      <c r="W1226"/>
      <c r="Y1226"/>
      <c r="AA1226"/>
      <c r="AC1226"/>
      <c r="AE1226"/>
      <c r="AG1226"/>
      <c r="AI1226"/>
      <c r="AK1226"/>
      <c r="AM1226"/>
      <c r="AO1226"/>
      <c r="AQ1226"/>
      <c r="AS1226"/>
      <c r="AU1226"/>
      <c r="AW1226"/>
      <c r="AY1226"/>
    </row>
    <row r="1227" spans="3:51">
      <c r="C1227"/>
      <c r="E1227"/>
      <c r="G1227"/>
      <c r="I1227"/>
      <c r="K1227"/>
      <c r="M1227"/>
      <c r="O1227"/>
      <c r="Q1227"/>
      <c r="S1227"/>
      <c r="U1227"/>
      <c r="W1227"/>
      <c r="Y1227"/>
      <c r="AA1227"/>
      <c r="AC1227"/>
      <c r="AE1227"/>
      <c r="AG1227"/>
      <c r="AI1227"/>
      <c r="AK1227"/>
      <c r="AM1227"/>
      <c r="AO1227"/>
      <c r="AQ1227"/>
      <c r="AS1227"/>
      <c r="AU1227"/>
      <c r="AW1227"/>
      <c r="AY1227"/>
    </row>
    <row r="1228" spans="3:51">
      <c r="C1228"/>
      <c r="E1228"/>
      <c r="G1228"/>
      <c r="I1228"/>
      <c r="K1228"/>
      <c r="M1228"/>
      <c r="O1228"/>
      <c r="Q1228"/>
      <c r="S1228"/>
      <c r="U1228"/>
      <c r="W1228"/>
      <c r="Y1228"/>
      <c r="AA1228"/>
      <c r="AC1228"/>
      <c r="AE1228"/>
      <c r="AG1228"/>
      <c r="AI1228"/>
      <c r="AK1228"/>
      <c r="AM1228"/>
      <c r="AO1228"/>
      <c r="AQ1228"/>
      <c r="AS1228"/>
      <c r="AU1228"/>
      <c r="AW1228"/>
      <c r="AY1228"/>
    </row>
    <row r="1229" spans="3:51">
      <c r="C1229"/>
      <c r="E1229"/>
      <c r="G1229"/>
      <c r="I1229"/>
      <c r="K1229"/>
      <c r="M1229"/>
      <c r="O1229"/>
      <c r="Q1229"/>
      <c r="S1229"/>
      <c r="U1229"/>
      <c r="W1229"/>
      <c r="Y1229"/>
      <c r="AA1229"/>
      <c r="AC1229"/>
      <c r="AE1229"/>
      <c r="AG1229"/>
      <c r="AI1229"/>
      <c r="AK1229"/>
      <c r="AM1229"/>
      <c r="AO1229"/>
      <c r="AQ1229"/>
      <c r="AS1229"/>
      <c r="AU1229"/>
      <c r="AW1229"/>
      <c r="AY1229"/>
    </row>
    <row r="1230" spans="3:51">
      <c r="C1230"/>
      <c r="E1230"/>
      <c r="G1230"/>
      <c r="I1230"/>
      <c r="K1230"/>
      <c r="M1230"/>
      <c r="O1230"/>
      <c r="Q1230"/>
      <c r="S1230"/>
      <c r="U1230"/>
      <c r="W1230"/>
      <c r="Y1230"/>
      <c r="AA1230"/>
      <c r="AC1230"/>
      <c r="AE1230"/>
      <c r="AG1230"/>
      <c r="AI1230"/>
      <c r="AK1230"/>
      <c r="AM1230"/>
      <c r="AO1230"/>
      <c r="AQ1230"/>
      <c r="AS1230"/>
      <c r="AU1230"/>
      <c r="AW1230"/>
      <c r="AY1230"/>
    </row>
    <row r="1231" spans="3:51">
      <c r="C1231"/>
      <c r="E1231"/>
      <c r="G1231"/>
      <c r="I1231"/>
      <c r="K1231"/>
      <c r="M1231"/>
      <c r="O1231"/>
      <c r="Q1231"/>
      <c r="S1231"/>
      <c r="U1231"/>
      <c r="W1231"/>
      <c r="Y1231"/>
      <c r="AA1231"/>
      <c r="AC1231"/>
      <c r="AE1231"/>
      <c r="AG1231"/>
      <c r="AI1231"/>
      <c r="AK1231"/>
      <c r="AM1231"/>
      <c r="AO1231"/>
      <c r="AQ1231"/>
      <c r="AS1231"/>
      <c r="AU1231"/>
      <c r="AW1231"/>
      <c r="AY1231"/>
    </row>
    <row r="1232" spans="3:51">
      <c r="C1232"/>
      <c r="E1232"/>
      <c r="G1232"/>
      <c r="I1232"/>
      <c r="K1232"/>
      <c r="M1232"/>
      <c r="O1232"/>
      <c r="Q1232"/>
      <c r="S1232"/>
      <c r="U1232"/>
      <c r="W1232"/>
      <c r="Y1232"/>
      <c r="AA1232"/>
      <c r="AC1232"/>
      <c r="AE1232"/>
      <c r="AG1232"/>
      <c r="AI1232"/>
      <c r="AK1232"/>
      <c r="AM1232"/>
      <c r="AO1232"/>
      <c r="AQ1232"/>
      <c r="AS1232"/>
      <c r="AU1232"/>
      <c r="AW1232"/>
      <c r="AY1232"/>
    </row>
    <row r="1233" spans="3:51">
      <c r="C1233"/>
      <c r="E1233"/>
      <c r="G1233"/>
      <c r="I1233"/>
      <c r="K1233"/>
      <c r="M1233"/>
      <c r="O1233"/>
      <c r="Q1233"/>
      <c r="S1233"/>
      <c r="U1233"/>
      <c r="W1233"/>
      <c r="Y1233"/>
      <c r="AA1233"/>
      <c r="AC1233"/>
      <c r="AE1233"/>
      <c r="AG1233"/>
      <c r="AI1233"/>
      <c r="AK1233"/>
      <c r="AM1233"/>
      <c r="AO1233"/>
      <c r="AQ1233"/>
      <c r="AS1233"/>
      <c r="AU1233"/>
      <c r="AW1233"/>
      <c r="AY1233"/>
    </row>
    <row r="1234" spans="3:51">
      <c r="C1234"/>
      <c r="E1234"/>
      <c r="G1234"/>
      <c r="I1234"/>
      <c r="K1234"/>
      <c r="M1234"/>
      <c r="O1234"/>
      <c r="Q1234"/>
      <c r="S1234"/>
      <c r="U1234"/>
      <c r="W1234"/>
      <c r="Y1234"/>
      <c r="AA1234"/>
      <c r="AC1234"/>
      <c r="AE1234"/>
      <c r="AG1234"/>
      <c r="AI1234"/>
      <c r="AK1234"/>
      <c r="AM1234"/>
      <c r="AO1234"/>
      <c r="AQ1234"/>
      <c r="AS1234"/>
      <c r="AU1234"/>
      <c r="AW1234"/>
      <c r="AY1234"/>
    </row>
    <row r="1235" spans="3:51">
      <c r="C1235"/>
      <c r="E1235"/>
      <c r="G1235"/>
      <c r="I1235"/>
      <c r="K1235"/>
      <c r="M1235"/>
      <c r="O1235"/>
      <c r="Q1235"/>
      <c r="S1235"/>
      <c r="U1235"/>
      <c r="W1235"/>
      <c r="Y1235"/>
      <c r="AA1235"/>
      <c r="AC1235"/>
      <c r="AE1235"/>
      <c r="AG1235"/>
      <c r="AI1235"/>
      <c r="AK1235"/>
      <c r="AM1235"/>
      <c r="AO1235"/>
      <c r="AQ1235"/>
      <c r="AS1235"/>
      <c r="AU1235"/>
      <c r="AW1235"/>
      <c r="AY1235"/>
    </row>
    <row r="1236" spans="3:51">
      <c r="C1236"/>
      <c r="E1236"/>
      <c r="G1236"/>
      <c r="I1236"/>
      <c r="K1236"/>
      <c r="M1236"/>
      <c r="O1236"/>
      <c r="Q1236"/>
      <c r="S1236"/>
      <c r="U1236"/>
      <c r="W1236"/>
      <c r="Y1236"/>
      <c r="AA1236"/>
      <c r="AC1236"/>
      <c r="AE1236"/>
      <c r="AG1236"/>
      <c r="AI1236"/>
      <c r="AK1236"/>
      <c r="AM1236"/>
      <c r="AO1236"/>
      <c r="AQ1236"/>
      <c r="AS1236"/>
      <c r="AU1236"/>
      <c r="AW1236"/>
      <c r="AY1236"/>
    </row>
    <row r="1237" spans="3:51">
      <c r="C1237"/>
      <c r="E1237"/>
      <c r="G1237"/>
      <c r="I1237"/>
      <c r="K1237"/>
      <c r="M1237"/>
      <c r="O1237"/>
      <c r="Q1237"/>
      <c r="S1237"/>
      <c r="U1237"/>
      <c r="W1237"/>
      <c r="Y1237"/>
      <c r="AA1237"/>
      <c r="AC1237"/>
      <c r="AE1237"/>
      <c r="AG1237"/>
      <c r="AI1237"/>
      <c r="AK1237"/>
      <c r="AM1237"/>
      <c r="AO1237"/>
      <c r="AQ1237"/>
      <c r="AS1237"/>
      <c r="AU1237"/>
      <c r="AW1237"/>
      <c r="AY1237"/>
    </row>
    <row r="1238" spans="3:51">
      <c r="C1238"/>
      <c r="E1238"/>
      <c r="G1238"/>
      <c r="I1238"/>
      <c r="K1238"/>
      <c r="M1238"/>
      <c r="O1238"/>
      <c r="Q1238"/>
      <c r="S1238"/>
      <c r="U1238"/>
      <c r="W1238"/>
      <c r="Y1238"/>
      <c r="AA1238"/>
      <c r="AC1238"/>
      <c r="AE1238"/>
      <c r="AG1238"/>
      <c r="AI1238"/>
      <c r="AK1238"/>
      <c r="AM1238"/>
      <c r="AO1238"/>
      <c r="AQ1238"/>
      <c r="AS1238"/>
      <c r="AU1238"/>
      <c r="AW1238"/>
      <c r="AY1238"/>
    </row>
    <row r="1239" spans="3:51">
      <c r="C1239"/>
      <c r="E1239"/>
      <c r="G1239"/>
      <c r="I1239"/>
      <c r="K1239"/>
      <c r="M1239"/>
      <c r="O1239"/>
      <c r="Q1239"/>
      <c r="S1239"/>
      <c r="U1239"/>
      <c r="W1239"/>
      <c r="Y1239"/>
      <c r="AA1239"/>
      <c r="AC1239"/>
      <c r="AE1239"/>
      <c r="AG1239"/>
      <c r="AI1239"/>
      <c r="AK1239"/>
      <c r="AM1239"/>
      <c r="AO1239"/>
      <c r="AQ1239"/>
      <c r="AS1239"/>
      <c r="AU1239"/>
      <c r="AW1239"/>
      <c r="AY1239"/>
    </row>
    <row r="1240" spans="3:51">
      <c r="C1240"/>
      <c r="E1240"/>
      <c r="G1240"/>
      <c r="I1240"/>
      <c r="K1240"/>
      <c r="M1240"/>
      <c r="O1240"/>
      <c r="Q1240"/>
      <c r="S1240"/>
      <c r="U1240"/>
      <c r="W1240"/>
      <c r="Y1240"/>
      <c r="AA1240"/>
      <c r="AC1240"/>
      <c r="AE1240"/>
      <c r="AG1240"/>
      <c r="AI1240"/>
      <c r="AK1240"/>
      <c r="AM1240"/>
      <c r="AO1240"/>
      <c r="AQ1240"/>
      <c r="AS1240"/>
      <c r="AU1240"/>
      <c r="AW1240"/>
      <c r="AY1240"/>
    </row>
    <row r="1241" spans="3:51">
      <c r="C1241"/>
      <c r="E1241"/>
      <c r="G1241"/>
      <c r="I1241"/>
      <c r="K1241"/>
      <c r="M1241"/>
      <c r="O1241"/>
      <c r="Q1241"/>
      <c r="S1241"/>
      <c r="U1241"/>
      <c r="W1241"/>
      <c r="Y1241"/>
      <c r="AA1241"/>
      <c r="AC1241"/>
      <c r="AE1241"/>
      <c r="AG1241"/>
      <c r="AI1241"/>
      <c r="AK1241"/>
      <c r="AM1241"/>
      <c r="AO1241"/>
      <c r="AQ1241"/>
      <c r="AS1241"/>
      <c r="AU1241"/>
      <c r="AW1241"/>
      <c r="AY1241"/>
    </row>
    <row r="1242" spans="3:51">
      <c r="C1242"/>
      <c r="E1242"/>
      <c r="G1242"/>
      <c r="I1242"/>
      <c r="K1242"/>
      <c r="M1242"/>
      <c r="O1242"/>
      <c r="Q1242"/>
      <c r="S1242"/>
      <c r="U1242"/>
      <c r="W1242"/>
      <c r="Y1242"/>
      <c r="AA1242"/>
      <c r="AC1242"/>
      <c r="AE1242"/>
      <c r="AG1242"/>
      <c r="AI1242"/>
      <c r="AK1242"/>
      <c r="AM1242"/>
      <c r="AO1242"/>
      <c r="AQ1242"/>
      <c r="AS1242"/>
      <c r="AU1242"/>
      <c r="AW1242"/>
      <c r="AY1242"/>
    </row>
    <row r="1243" spans="3:51">
      <c r="C1243"/>
      <c r="E1243"/>
      <c r="G1243"/>
      <c r="I1243"/>
      <c r="K1243"/>
      <c r="M1243"/>
      <c r="O1243"/>
      <c r="Q1243"/>
      <c r="S1243"/>
      <c r="U1243"/>
      <c r="W1243"/>
      <c r="Y1243"/>
      <c r="AA1243"/>
      <c r="AC1243"/>
      <c r="AE1243"/>
      <c r="AG1243"/>
      <c r="AI1243"/>
      <c r="AK1243"/>
      <c r="AM1243"/>
      <c r="AO1243"/>
      <c r="AQ1243"/>
      <c r="AS1243"/>
      <c r="AU1243"/>
      <c r="AW1243"/>
      <c r="AY1243"/>
    </row>
    <row r="1244" spans="3:51">
      <c r="C1244"/>
      <c r="E1244"/>
      <c r="G1244"/>
      <c r="I1244"/>
      <c r="K1244"/>
      <c r="M1244"/>
      <c r="O1244"/>
      <c r="Q1244"/>
      <c r="S1244"/>
      <c r="U1244"/>
      <c r="W1244"/>
      <c r="Y1244"/>
      <c r="AA1244"/>
      <c r="AC1244"/>
      <c r="AE1244"/>
      <c r="AG1244"/>
      <c r="AI1244"/>
      <c r="AK1244"/>
      <c r="AM1244"/>
      <c r="AO1244"/>
      <c r="AQ1244"/>
      <c r="AS1244"/>
      <c r="AU1244"/>
      <c r="AW1244"/>
      <c r="AY1244"/>
    </row>
    <row r="1245" spans="3:51">
      <c r="C1245"/>
      <c r="E1245"/>
      <c r="G1245"/>
      <c r="I1245"/>
      <c r="K1245"/>
      <c r="M1245"/>
      <c r="O1245"/>
      <c r="Q1245"/>
      <c r="S1245"/>
      <c r="U1245"/>
      <c r="W1245"/>
      <c r="Y1245"/>
      <c r="AA1245"/>
      <c r="AC1245"/>
      <c r="AE1245"/>
      <c r="AG1245"/>
      <c r="AI1245"/>
      <c r="AK1245"/>
      <c r="AM1245"/>
      <c r="AO1245"/>
      <c r="AQ1245"/>
      <c r="AS1245"/>
      <c r="AU1245"/>
      <c r="AW1245"/>
      <c r="AY1245"/>
    </row>
    <row r="1246" spans="3:51">
      <c r="C1246"/>
      <c r="E1246"/>
      <c r="G1246"/>
      <c r="I1246"/>
      <c r="K1246"/>
      <c r="M1246"/>
      <c r="O1246"/>
      <c r="Q1246"/>
      <c r="S1246"/>
      <c r="U1246"/>
      <c r="W1246"/>
      <c r="Y1246"/>
      <c r="AA1246"/>
      <c r="AC1246"/>
      <c r="AE1246"/>
      <c r="AG1246"/>
      <c r="AI1246"/>
      <c r="AK1246"/>
      <c r="AM1246"/>
      <c r="AO1246"/>
      <c r="AQ1246"/>
      <c r="AS1246"/>
      <c r="AU1246"/>
      <c r="AW1246"/>
      <c r="AY1246"/>
    </row>
    <row r="1247" spans="3:51">
      <c r="C1247"/>
      <c r="E1247"/>
      <c r="G1247"/>
      <c r="I1247"/>
      <c r="K1247"/>
      <c r="M1247"/>
      <c r="O1247"/>
      <c r="Q1247"/>
      <c r="S1247"/>
      <c r="U1247"/>
      <c r="W1247"/>
      <c r="Y1247"/>
      <c r="AA1247"/>
      <c r="AC1247"/>
      <c r="AE1247"/>
      <c r="AG1247"/>
      <c r="AI1247"/>
      <c r="AK1247"/>
      <c r="AM1247"/>
      <c r="AO1247"/>
      <c r="AQ1247"/>
      <c r="AS1247"/>
      <c r="AU1247"/>
      <c r="AW1247"/>
      <c r="AY1247"/>
    </row>
    <row r="1248" spans="3:51">
      <c r="C1248"/>
      <c r="E1248"/>
      <c r="G1248"/>
      <c r="I1248"/>
      <c r="K1248"/>
      <c r="M1248"/>
      <c r="O1248"/>
      <c r="Q1248"/>
      <c r="S1248"/>
      <c r="U1248"/>
      <c r="W1248"/>
      <c r="Y1248"/>
      <c r="AA1248"/>
      <c r="AC1248"/>
      <c r="AE1248"/>
      <c r="AG1248"/>
      <c r="AI1248"/>
      <c r="AK1248"/>
      <c r="AM1248"/>
      <c r="AO1248"/>
      <c r="AQ1248"/>
      <c r="AS1248"/>
      <c r="AU1248"/>
      <c r="AW1248"/>
      <c r="AY1248"/>
    </row>
    <row r="1249" spans="3:51">
      <c r="C1249"/>
      <c r="E1249"/>
      <c r="G1249"/>
      <c r="I1249"/>
      <c r="K1249"/>
      <c r="M1249"/>
      <c r="O1249"/>
      <c r="Q1249"/>
      <c r="S1249"/>
      <c r="U1249"/>
      <c r="W1249"/>
      <c r="Y1249"/>
      <c r="AA1249"/>
      <c r="AC1249"/>
      <c r="AE1249"/>
      <c r="AG1249"/>
      <c r="AI1249"/>
      <c r="AK1249"/>
      <c r="AM1249"/>
      <c r="AO1249"/>
      <c r="AQ1249"/>
      <c r="AS1249"/>
      <c r="AU1249"/>
      <c r="AW1249"/>
      <c r="AY1249"/>
    </row>
    <row r="1250" spans="3:51">
      <c r="C1250"/>
      <c r="E1250"/>
      <c r="G1250"/>
      <c r="I1250"/>
      <c r="K1250"/>
      <c r="M1250"/>
      <c r="O1250"/>
      <c r="Q1250"/>
      <c r="S1250"/>
      <c r="U1250"/>
      <c r="W1250"/>
      <c r="Y1250"/>
      <c r="AA1250"/>
      <c r="AC1250"/>
      <c r="AE1250"/>
      <c r="AG1250"/>
      <c r="AI1250"/>
      <c r="AK1250"/>
      <c r="AM1250"/>
      <c r="AO1250"/>
      <c r="AQ1250"/>
      <c r="AS1250"/>
      <c r="AU1250"/>
      <c r="AW1250"/>
      <c r="AY1250"/>
    </row>
    <row r="1251" spans="3:51">
      <c r="C1251"/>
      <c r="E1251"/>
      <c r="G1251"/>
      <c r="I1251"/>
      <c r="K1251"/>
      <c r="M1251"/>
      <c r="O1251"/>
      <c r="Q1251"/>
      <c r="S1251"/>
      <c r="U1251"/>
      <c r="W1251"/>
      <c r="Y1251"/>
      <c r="AA1251"/>
      <c r="AC1251"/>
      <c r="AE1251"/>
      <c r="AG1251"/>
      <c r="AI1251"/>
      <c r="AK1251"/>
      <c r="AM1251"/>
      <c r="AO1251"/>
      <c r="AQ1251"/>
      <c r="AS1251"/>
      <c r="AU1251"/>
      <c r="AW1251"/>
      <c r="AY1251"/>
    </row>
    <row r="1252" spans="3:51">
      <c r="C1252"/>
      <c r="E1252"/>
      <c r="G1252"/>
      <c r="I1252"/>
      <c r="K1252"/>
      <c r="M1252"/>
      <c r="O1252"/>
      <c r="Q1252"/>
      <c r="S1252"/>
      <c r="U1252"/>
      <c r="W1252"/>
      <c r="Y1252"/>
      <c r="AA1252"/>
      <c r="AC1252"/>
      <c r="AE1252"/>
      <c r="AG1252"/>
      <c r="AI1252"/>
      <c r="AK1252"/>
      <c r="AM1252"/>
      <c r="AO1252"/>
      <c r="AQ1252"/>
      <c r="AS1252"/>
      <c r="AU1252"/>
      <c r="AW1252"/>
      <c r="AY1252"/>
    </row>
    <row r="1253" spans="3:51">
      <c r="C1253"/>
      <c r="E1253"/>
      <c r="G1253"/>
      <c r="I1253"/>
      <c r="K1253"/>
      <c r="M1253"/>
      <c r="O1253"/>
      <c r="Q1253"/>
      <c r="S1253"/>
      <c r="U1253"/>
      <c r="W1253"/>
      <c r="Y1253"/>
      <c r="AA1253"/>
      <c r="AC1253"/>
      <c r="AE1253"/>
      <c r="AG1253"/>
      <c r="AI1253"/>
      <c r="AK1253"/>
      <c r="AM1253"/>
      <c r="AO1253"/>
      <c r="AQ1253"/>
      <c r="AS1253"/>
      <c r="AU1253"/>
      <c r="AW1253"/>
      <c r="AY1253"/>
    </row>
    <row r="1254" spans="3:51">
      <c r="C1254"/>
      <c r="E1254"/>
      <c r="G1254"/>
      <c r="I1254"/>
      <c r="K1254"/>
      <c r="M1254"/>
      <c r="O1254"/>
      <c r="Q1254"/>
      <c r="S1254"/>
      <c r="U1254"/>
      <c r="W1254"/>
      <c r="Y1254"/>
      <c r="AA1254"/>
      <c r="AC1254"/>
      <c r="AE1254"/>
      <c r="AG1254"/>
      <c r="AI1254"/>
      <c r="AK1254"/>
      <c r="AM1254"/>
      <c r="AO1254"/>
      <c r="AQ1254"/>
      <c r="AS1254"/>
      <c r="AU1254"/>
      <c r="AW1254"/>
      <c r="AY1254"/>
    </row>
    <row r="1255" spans="3:51">
      <c r="C1255"/>
      <c r="E1255"/>
      <c r="G1255"/>
      <c r="I1255"/>
      <c r="K1255"/>
      <c r="M1255"/>
      <c r="O1255"/>
      <c r="Q1255"/>
      <c r="S1255"/>
      <c r="U1255"/>
      <c r="W1255"/>
      <c r="Y1255"/>
      <c r="AA1255"/>
      <c r="AC1255"/>
      <c r="AE1255"/>
      <c r="AG1255"/>
      <c r="AI1255"/>
      <c r="AK1255"/>
      <c r="AM1255"/>
      <c r="AO1255"/>
      <c r="AQ1255"/>
      <c r="AS1255"/>
      <c r="AU1255"/>
      <c r="AW1255"/>
      <c r="AY1255"/>
    </row>
    <row r="1256" spans="3:51">
      <c r="C1256"/>
      <c r="E1256"/>
      <c r="G1256"/>
      <c r="I1256"/>
      <c r="K1256"/>
      <c r="M1256"/>
      <c r="O1256"/>
      <c r="Q1256"/>
      <c r="S1256"/>
      <c r="U1256"/>
      <c r="W1256"/>
      <c r="Y1256"/>
      <c r="AA1256"/>
      <c r="AC1256"/>
      <c r="AE1256"/>
      <c r="AG1256"/>
      <c r="AI1256"/>
      <c r="AK1256"/>
      <c r="AM1256"/>
      <c r="AO1256"/>
      <c r="AQ1256"/>
      <c r="AS1256"/>
      <c r="AU1256"/>
      <c r="AW1256"/>
      <c r="AY1256"/>
    </row>
    <row r="1257" spans="3:51">
      <c r="C1257"/>
      <c r="E1257"/>
      <c r="G1257"/>
      <c r="I1257"/>
      <c r="K1257"/>
      <c r="M1257"/>
      <c r="O1257"/>
      <c r="Q1257"/>
      <c r="S1257"/>
      <c r="U1257"/>
      <c r="W1257"/>
      <c r="Y1257"/>
      <c r="AA1257"/>
      <c r="AC1257"/>
      <c r="AE1257"/>
      <c r="AG1257"/>
      <c r="AI1257"/>
      <c r="AK1257"/>
      <c r="AM1257"/>
      <c r="AO1257"/>
      <c r="AQ1257"/>
      <c r="AS1257"/>
      <c r="AU1257"/>
      <c r="AW1257"/>
      <c r="AY1257"/>
    </row>
    <row r="1258" spans="3:51">
      <c r="C1258"/>
      <c r="E1258"/>
      <c r="G1258"/>
      <c r="I1258"/>
      <c r="K1258"/>
      <c r="M1258"/>
      <c r="O1258"/>
      <c r="Q1258"/>
      <c r="S1258"/>
      <c r="U1258"/>
      <c r="W1258"/>
      <c r="Y1258"/>
      <c r="AA1258"/>
      <c r="AC1258"/>
      <c r="AE1258"/>
      <c r="AG1258"/>
      <c r="AI1258"/>
      <c r="AK1258"/>
      <c r="AM1258"/>
      <c r="AO1258"/>
      <c r="AQ1258"/>
      <c r="AS1258"/>
      <c r="AU1258"/>
      <c r="AW1258"/>
      <c r="AY1258"/>
    </row>
    <row r="1259" spans="3:51">
      <c r="C1259"/>
      <c r="E1259"/>
      <c r="G1259"/>
      <c r="I1259"/>
      <c r="K1259"/>
      <c r="M1259"/>
      <c r="O1259"/>
      <c r="Q1259"/>
      <c r="S1259"/>
      <c r="U1259"/>
      <c r="W1259"/>
      <c r="Y1259"/>
      <c r="AA1259"/>
      <c r="AC1259"/>
      <c r="AE1259"/>
      <c r="AG1259"/>
      <c r="AI1259"/>
      <c r="AK1259"/>
      <c r="AM1259"/>
      <c r="AO1259"/>
      <c r="AQ1259"/>
      <c r="AS1259"/>
      <c r="AU1259"/>
      <c r="AW1259"/>
      <c r="AY1259"/>
    </row>
    <row r="1260" spans="3:51">
      <c r="C1260"/>
      <c r="E1260"/>
      <c r="G1260"/>
      <c r="I1260"/>
      <c r="K1260"/>
      <c r="M1260"/>
      <c r="O1260"/>
      <c r="Q1260"/>
      <c r="S1260"/>
      <c r="U1260"/>
      <c r="W1260"/>
      <c r="Y1260"/>
      <c r="AA1260"/>
      <c r="AC1260"/>
      <c r="AE1260"/>
      <c r="AG1260"/>
      <c r="AI1260"/>
      <c r="AK1260"/>
      <c r="AM1260"/>
      <c r="AO1260"/>
      <c r="AQ1260"/>
      <c r="AS1260"/>
      <c r="AU1260"/>
      <c r="AW1260"/>
      <c r="AY1260"/>
    </row>
    <row r="1261" spans="3:51">
      <c r="C1261"/>
      <c r="E1261"/>
      <c r="G1261"/>
      <c r="I1261"/>
      <c r="K1261"/>
      <c r="M1261"/>
      <c r="O1261"/>
      <c r="Q1261"/>
      <c r="S1261"/>
      <c r="U1261"/>
      <c r="W1261"/>
      <c r="Y1261"/>
      <c r="AA1261"/>
      <c r="AC1261"/>
      <c r="AE1261"/>
      <c r="AG1261"/>
      <c r="AI1261"/>
      <c r="AK1261"/>
      <c r="AM1261"/>
      <c r="AO1261"/>
      <c r="AQ1261"/>
      <c r="AS1261"/>
      <c r="AU1261"/>
      <c r="AW1261"/>
      <c r="AY1261"/>
    </row>
    <row r="1262" spans="3:51">
      <c r="C1262"/>
      <c r="E1262"/>
      <c r="G1262"/>
      <c r="I1262"/>
      <c r="K1262"/>
      <c r="M1262"/>
      <c r="O1262"/>
      <c r="Q1262"/>
      <c r="S1262"/>
      <c r="U1262"/>
      <c r="W1262"/>
      <c r="Y1262"/>
      <c r="AA1262"/>
      <c r="AC1262"/>
      <c r="AE1262"/>
      <c r="AG1262"/>
      <c r="AI1262"/>
      <c r="AK1262"/>
      <c r="AM1262"/>
      <c r="AO1262"/>
      <c r="AQ1262"/>
      <c r="AS1262"/>
      <c r="AU1262"/>
      <c r="AW1262"/>
      <c r="AY1262"/>
    </row>
    <row r="1263" spans="3:51">
      <c r="C1263"/>
      <c r="E1263"/>
      <c r="G1263"/>
      <c r="I1263"/>
      <c r="K1263"/>
      <c r="M1263"/>
      <c r="O1263"/>
      <c r="Q1263"/>
      <c r="S1263"/>
      <c r="U1263"/>
      <c r="W1263"/>
      <c r="Y1263"/>
      <c r="AA1263"/>
      <c r="AC1263"/>
      <c r="AE1263"/>
      <c r="AG1263"/>
      <c r="AI1263"/>
      <c r="AK1263"/>
      <c r="AM1263"/>
      <c r="AO1263"/>
      <c r="AQ1263"/>
      <c r="AS1263"/>
      <c r="AU1263"/>
      <c r="AW1263"/>
      <c r="AY1263"/>
    </row>
    <row r="1264" spans="3:51">
      <c r="C1264"/>
      <c r="E1264"/>
      <c r="G1264"/>
      <c r="I1264"/>
      <c r="K1264"/>
      <c r="M1264"/>
      <c r="O1264"/>
      <c r="Q1264"/>
      <c r="S1264"/>
      <c r="U1264"/>
      <c r="W1264"/>
      <c r="Y1264"/>
      <c r="AA1264"/>
      <c r="AC1264"/>
      <c r="AE1264"/>
      <c r="AG1264"/>
      <c r="AI1264"/>
      <c r="AK1264"/>
      <c r="AM1264"/>
      <c r="AO1264"/>
      <c r="AQ1264"/>
      <c r="AS1264"/>
      <c r="AU1264"/>
      <c r="AW1264"/>
      <c r="AY1264"/>
    </row>
    <row r="1265" spans="3:51">
      <c r="C1265"/>
      <c r="E1265"/>
      <c r="G1265"/>
      <c r="I1265"/>
      <c r="K1265"/>
      <c r="M1265"/>
      <c r="O1265"/>
      <c r="Q1265"/>
      <c r="S1265"/>
      <c r="U1265"/>
      <c r="W1265"/>
      <c r="Y1265"/>
      <c r="AA1265"/>
      <c r="AC1265"/>
      <c r="AE1265"/>
      <c r="AG1265"/>
      <c r="AI1265"/>
      <c r="AK1265"/>
      <c r="AM1265"/>
      <c r="AO1265"/>
      <c r="AQ1265"/>
      <c r="AS1265"/>
      <c r="AU1265"/>
      <c r="AW1265"/>
      <c r="AY1265"/>
    </row>
    <row r="1266" spans="3:51">
      <c r="C1266"/>
      <c r="E1266"/>
      <c r="G1266"/>
      <c r="I1266"/>
      <c r="K1266"/>
      <c r="M1266"/>
      <c r="O1266"/>
      <c r="Q1266"/>
      <c r="S1266"/>
      <c r="U1266"/>
      <c r="W1266"/>
      <c r="Y1266"/>
      <c r="AA1266"/>
      <c r="AC1266"/>
      <c r="AE1266"/>
      <c r="AG1266"/>
      <c r="AI1266"/>
      <c r="AK1266"/>
      <c r="AM1266"/>
      <c r="AO1266"/>
      <c r="AQ1266"/>
      <c r="AS1266"/>
      <c r="AU1266"/>
      <c r="AW1266"/>
      <c r="AY1266"/>
    </row>
    <row r="1267" spans="3:51">
      <c r="C1267"/>
      <c r="E1267"/>
      <c r="G1267"/>
      <c r="I1267"/>
      <c r="K1267"/>
      <c r="M1267"/>
      <c r="O1267"/>
      <c r="Q1267"/>
      <c r="S1267"/>
      <c r="U1267"/>
      <c r="W1267"/>
      <c r="Y1267"/>
      <c r="AA1267"/>
      <c r="AC1267"/>
      <c r="AE1267"/>
      <c r="AG1267"/>
      <c r="AI1267"/>
      <c r="AK1267"/>
      <c r="AM1267"/>
      <c r="AO1267"/>
      <c r="AQ1267"/>
      <c r="AS1267"/>
      <c r="AU1267"/>
      <c r="AW1267"/>
      <c r="AY1267"/>
    </row>
    <row r="1268" spans="3:51">
      <c r="C1268"/>
      <c r="E1268"/>
      <c r="G1268"/>
      <c r="I1268"/>
      <c r="K1268"/>
      <c r="M1268"/>
      <c r="O1268"/>
      <c r="Q1268"/>
      <c r="S1268"/>
      <c r="U1268"/>
      <c r="W1268"/>
      <c r="Y1268"/>
      <c r="AA1268"/>
      <c r="AC1268"/>
      <c r="AE1268"/>
      <c r="AG1268"/>
      <c r="AI1268"/>
      <c r="AK1268"/>
      <c r="AM1268"/>
      <c r="AO1268"/>
      <c r="AQ1268"/>
      <c r="AS1268"/>
      <c r="AU1268"/>
      <c r="AW1268"/>
      <c r="AY1268"/>
    </row>
    <row r="1269" spans="3:51">
      <c r="C1269"/>
      <c r="E1269"/>
      <c r="G1269"/>
      <c r="I1269"/>
      <c r="K1269"/>
      <c r="M1269"/>
      <c r="O1269"/>
      <c r="Q1269"/>
      <c r="S1269"/>
      <c r="U1269"/>
      <c r="W1269"/>
      <c r="Y1269"/>
      <c r="AA1269"/>
      <c r="AC1269"/>
      <c r="AE1269"/>
      <c r="AG1269"/>
      <c r="AI1269"/>
      <c r="AK1269"/>
      <c r="AM1269"/>
      <c r="AO1269"/>
      <c r="AQ1269"/>
      <c r="AS1269"/>
      <c r="AU1269"/>
      <c r="AW1269"/>
      <c r="AY1269"/>
    </row>
    <row r="1270" spans="3:51">
      <c r="C1270"/>
      <c r="E1270"/>
      <c r="G1270"/>
      <c r="I1270"/>
      <c r="K1270"/>
      <c r="M1270"/>
      <c r="O1270"/>
      <c r="Q1270"/>
      <c r="S1270"/>
      <c r="U1270"/>
      <c r="W1270"/>
      <c r="Y1270"/>
      <c r="AA1270"/>
      <c r="AC1270"/>
      <c r="AE1270"/>
      <c r="AG1270"/>
      <c r="AI1270"/>
      <c r="AK1270"/>
      <c r="AM1270"/>
      <c r="AO1270"/>
      <c r="AQ1270"/>
      <c r="AS1270"/>
      <c r="AU1270"/>
      <c r="AW1270"/>
      <c r="AY1270"/>
    </row>
    <row r="1271" spans="3:51">
      <c r="C1271"/>
      <c r="E1271"/>
      <c r="G1271"/>
      <c r="I1271"/>
      <c r="K1271"/>
      <c r="M1271"/>
      <c r="O1271"/>
      <c r="Q1271"/>
      <c r="S1271"/>
      <c r="U1271"/>
      <c r="W1271"/>
      <c r="Y1271"/>
      <c r="AA1271"/>
      <c r="AC1271"/>
      <c r="AE1271"/>
      <c r="AG1271"/>
      <c r="AI1271"/>
      <c r="AK1271"/>
      <c r="AM1271"/>
      <c r="AO1271"/>
      <c r="AQ1271"/>
      <c r="AS1271"/>
      <c r="AU1271"/>
      <c r="AW1271"/>
      <c r="AY1271"/>
    </row>
    <row r="1272" spans="3:51">
      <c r="C1272"/>
      <c r="E1272"/>
      <c r="G1272"/>
      <c r="I1272"/>
      <c r="K1272"/>
      <c r="M1272"/>
      <c r="O1272"/>
      <c r="Q1272"/>
      <c r="S1272"/>
      <c r="U1272"/>
      <c r="W1272"/>
      <c r="Y1272"/>
      <c r="AA1272"/>
      <c r="AC1272"/>
      <c r="AE1272"/>
      <c r="AG1272"/>
      <c r="AI1272"/>
      <c r="AK1272"/>
      <c r="AM1272"/>
      <c r="AO1272"/>
      <c r="AQ1272"/>
      <c r="AS1272"/>
      <c r="AU1272"/>
      <c r="AW1272"/>
      <c r="AY1272"/>
    </row>
    <row r="1273" spans="3:51">
      <c r="C1273"/>
      <c r="E1273"/>
      <c r="G1273"/>
      <c r="I1273"/>
      <c r="K1273"/>
      <c r="M1273"/>
      <c r="O1273"/>
      <c r="Q1273"/>
      <c r="S1273"/>
      <c r="U1273"/>
      <c r="W1273"/>
      <c r="Y1273"/>
      <c r="AA1273"/>
      <c r="AC1273"/>
      <c r="AE1273"/>
      <c r="AG1273"/>
      <c r="AI1273"/>
      <c r="AK1273"/>
      <c r="AM1273"/>
      <c r="AO1273"/>
      <c r="AQ1273"/>
      <c r="AS1273"/>
      <c r="AU1273"/>
      <c r="AW1273"/>
      <c r="AY1273"/>
    </row>
    <row r="1274" spans="3:51">
      <c r="C1274"/>
      <c r="E1274"/>
      <c r="G1274"/>
      <c r="I1274"/>
      <c r="K1274"/>
      <c r="M1274"/>
      <c r="O1274"/>
      <c r="Q1274"/>
      <c r="S1274"/>
      <c r="U1274"/>
      <c r="W1274"/>
      <c r="Y1274"/>
      <c r="AA1274"/>
      <c r="AC1274"/>
      <c r="AE1274"/>
      <c r="AG1274"/>
      <c r="AI1274"/>
      <c r="AK1274"/>
      <c r="AM1274"/>
      <c r="AO1274"/>
      <c r="AQ1274"/>
      <c r="AS1274"/>
      <c r="AU1274"/>
      <c r="AW1274"/>
      <c r="AY1274"/>
    </row>
    <row r="1275" spans="3:51">
      <c r="C1275"/>
      <c r="E1275"/>
      <c r="G1275"/>
      <c r="I1275"/>
      <c r="K1275"/>
      <c r="M1275"/>
      <c r="O1275"/>
      <c r="Q1275"/>
      <c r="S1275"/>
      <c r="U1275"/>
      <c r="W1275"/>
      <c r="Y1275"/>
      <c r="AA1275"/>
      <c r="AC1275"/>
      <c r="AE1275"/>
      <c r="AG1275"/>
      <c r="AI1275"/>
      <c r="AK1275"/>
      <c r="AM1275"/>
      <c r="AO1275"/>
      <c r="AQ1275"/>
      <c r="AS1275"/>
      <c r="AU1275"/>
      <c r="AW1275"/>
      <c r="AY1275"/>
    </row>
    <row r="1276" spans="3:51">
      <c r="C1276"/>
      <c r="E1276"/>
      <c r="G1276"/>
      <c r="I1276"/>
      <c r="K1276"/>
      <c r="M1276"/>
      <c r="O1276"/>
      <c r="Q1276"/>
      <c r="S1276"/>
      <c r="U1276"/>
      <c r="W1276"/>
      <c r="Y1276"/>
      <c r="AA1276"/>
      <c r="AC1276"/>
      <c r="AE1276"/>
      <c r="AG1276"/>
      <c r="AI1276"/>
      <c r="AK1276"/>
      <c r="AM1276"/>
      <c r="AO1276"/>
      <c r="AQ1276"/>
      <c r="AS1276"/>
      <c r="AU1276"/>
      <c r="AW1276"/>
      <c r="AY1276"/>
    </row>
    <row r="1277" spans="3:51">
      <c r="C1277"/>
      <c r="E1277"/>
      <c r="G1277"/>
      <c r="I1277"/>
      <c r="K1277"/>
      <c r="M1277"/>
      <c r="O1277"/>
      <c r="Q1277"/>
      <c r="S1277"/>
      <c r="U1277"/>
      <c r="W1277"/>
      <c r="Y1277"/>
      <c r="AA1277"/>
      <c r="AC1277"/>
      <c r="AE1277"/>
      <c r="AG1277"/>
      <c r="AI1277"/>
      <c r="AK1277"/>
      <c r="AM1277"/>
      <c r="AO1277"/>
      <c r="AQ1277"/>
      <c r="AS1277"/>
      <c r="AU1277"/>
      <c r="AW1277"/>
      <c r="AY1277"/>
    </row>
    <row r="1278" spans="3:51">
      <c r="C1278"/>
      <c r="E1278"/>
      <c r="G1278"/>
      <c r="I1278"/>
      <c r="K1278"/>
      <c r="M1278"/>
      <c r="O1278"/>
      <c r="Q1278"/>
      <c r="S1278"/>
      <c r="U1278"/>
      <c r="W1278"/>
      <c r="Y1278"/>
      <c r="AA1278"/>
      <c r="AC1278"/>
      <c r="AE1278"/>
      <c r="AG1278"/>
      <c r="AI1278"/>
      <c r="AK1278"/>
      <c r="AM1278"/>
      <c r="AO1278"/>
      <c r="AQ1278"/>
      <c r="AS1278"/>
      <c r="AU1278"/>
      <c r="AW1278"/>
      <c r="AY1278"/>
    </row>
    <row r="1279" spans="3:51">
      <c r="C1279"/>
      <c r="E1279"/>
      <c r="G1279"/>
      <c r="I1279"/>
      <c r="K1279"/>
      <c r="M1279"/>
      <c r="O1279"/>
      <c r="Q1279"/>
      <c r="S1279"/>
      <c r="U1279"/>
      <c r="W1279"/>
      <c r="Y1279"/>
      <c r="AA1279"/>
      <c r="AC1279"/>
      <c r="AE1279"/>
      <c r="AG1279"/>
      <c r="AI1279"/>
      <c r="AK1279"/>
      <c r="AM1279"/>
      <c r="AO1279"/>
      <c r="AQ1279"/>
      <c r="AS1279"/>
      <c r="AU1279"/>
      <c r="AW1279"/>
      <c r="AY1279"/>
    </row>
    <row r="1280" spans="3:51">
      <c r="C1280"/>
      <c r="E1280"/>
      <c r="G1280"/>
      <c r="I1280"/>
      <c r="K1280"/>
      <c r="M1280"/>
      <c r="O1280"/>
      <c r="Q1280"/>
      <c r="S1280"/>
      <c r="U1280"/>
      <c r="W1280"/>
      <c r="Y1280"/>
      <c r="AA1280"/>
      <c r="AC1280"/>
      <c r="AE1280"/>
      <c r="AG1280"/>
      <c r="AI1280"/>
      <c r="AK1280"/>
      <c r="AM1280"/>
      <c r="AO1280"/>
      <c r="AQ1280"/>
      <c r="AS1280"/>
      <c r="AU1280"/>
      <c r="AW1280"/>
      <c r="AY1280"/>
    </row>
    <row r="1281" spans="3:51">
      <c r="C1281"/>
      <c r="E1281"/>
      <c r="G1281"/>
      <c r="I1281"/>
      <c r="K1281"/>
      <c r="M1281"/>
      <c r="O1281"/>
      <c r="Q1281"/>
      <c r="S1281"/>
      <c r="U1281"/>
      <c r="W1281"/>
      <c r="Y1281"/>
      <c r="AA1281"/>
      <c r="AC1281"/>
      <c r="AE1281"/>
      <c r="AG1281"/>
      <c r="AI1281"/>
      <c r="AK1281"/>
      <c r="AM1281"/>
      <c r="AO1281"/>
      <c r="AQ1281"/>
      <c r="AS1281"/>
      <c r="AU1281"/>
      <c r="AW1281"/>
      <c r="AY1281"/>
    </row>
    <row r="1282" spans="3:51">
      <c r="C1282"/>
      <c r="E1282"/>
      <c r="G1282"/>
      <c r="I1282"/>
      <c r="K1282"/>
      <c r="M1282"/>
      <c r="O1282"/>
      <c r="Q1282"/>
      <c r="S1282"/>
      <c r="U1282"/>
      <c r="W1282"/>
      <c r="Y1282"/>
      <c r="AA1282"/>
      <c r="AC1282"/>
      <c r="AE1282"/>
      <c r="AG1282"/>
      <c r="AI1282"/>
      <c r="AK1282"/>
      <c r="AM1282"/>
      <c r="AO1282"/>
      <c r="AQ1282"/>
      <c r="AS1282"/>
      <c r="AU1282"/>
      <c r="AW1282"/>
      <c r="AY1282"/>
    </row>
    <row r="1283" spans="3:51">
      <c r="C1283"/>
      <c r="E1283"/>
      <c r="G1283"/>
      <c r="I1283"/>
      <c r="K1283"/>
      <c r="M1283"/>
      <c r="O1283"/>
      <c r="Q1283"/>
      <c r="S1283"/>
      <c r="U1283"/>
      <c r="W1283"/>
      <c r="Y1283"/>
      <c r="AA1283"/>
      <c r="AC1283"/>
      <c r="AE1283"/>
      <c r="AG1283"/>
      <c r="AI1283"/>
      <c r="AK1283"/>
      <c r="AM1283"/>
      <c r="AO1283"/>
      <c r="AQ1283"/>
      <c r="AS1283"/>
      <c r="AU1283"/>
      <c r="AW1283"/>
      <c r="AY1283"/>
    </row>
    <row r="1284" spans="3:51">
      <c r="C1284"/>
      <c r="E1284"/>
      <c r="G1284"/>
      <c r="I1284"/>
      <c r="K1284"/>
      <c r="M1284"/>
      <c r="O1284"/>
      <c r="Q1284"/>
      <c r="S1284"/>
      <c r="U1284"/>
      <c r="W1284"/>
      <c r="Y1284"/>
      <c r="AA1284"/>
      <c r="AC1284"/>
      <c r="AE1284"/>
      <c r="AG1284"/>
      <c r="AI1284"/>
      <c r="AK1284"/>
      <c r="AM1284"/>
      <c r="AO1284"/>
      <c r="AQ1284"/>
      <c r="AS1284"/>
      <c r="AU1284"/>
      <c r="AW1284"/>
      <c r="AY1284"/>
    </row>
    <row r="1285" spans="3:51">
      <c r="C1285"/>
      <c r="E1285"/>
      <c r="G1285"/>
      <c r="I1285"/>
      <c r="K1285"/>
      <c r="M1285"/>
      <c r="O1285"/>
      <c r="Q1285"/>
      <c r="S1285"/>
      <c r="U1285"/>
      <c r="W1285"/>
      <c r="Y1285"/>
      <c r="AA1285"/>
      <c r="AC1285"/>
      <c r="AE1285"/>
      <c r="AG1285"/>
      <c r="AI1285"/>
      <c r="AK1285"/>
      <c r="AM1285"/>
      <c r="AO1285"/>
      <c r="AQ1285"/>
      <c r="AS1285"/>
      <c r="AU1285"/>
      <c r="AW1285"/>
      <c r="AY1285"/>
    </row>
    <row r="1286" spans="3:51">
      <c r="C1286"/>
      <c r="E1286"/>
      <c r="G1286"/>
      <c r="I1286"/>
      <c r="K1286"/>
      <c r="M1286"/>
      <c r="O1286"/>
      <c r="Q1286"/>
      <c r="S1286"/>
      <c r="U1286"/>
      <c r="W1286"/>
      <c r="Y1286"/>
      <c r="AA1286"/>
      <c r="AC1286"/>
      <c r="AE1286"/>
      <c r="AG1286"/>
      <c r="AI1286"/>
      <c r="AK1286"/>
      <c r="AM1286"/>
      <c r="AO1286"/>
      <c r="AQ1286"/>
      <c r="AS1286"/>
      <c r="AU1286"/>
      <c r="AW1286"/>
      <c r="AY1286"/>
    </row>
    <row r="1287" spans="3:51">
      <c r="C1287"/>
      <c r="E1287"/>
      <c r="G1287"/>
      <c r="I1287"/>
      <c r="K1287"/>
      <c r="M1287"/>
      <c r="O1287"/>
      <c r="Q1287"/>
      <c r="S1287"/>
      <c r="U1287"/>
      <c r="W1287"/>
      <c r="Y1287"/>
      <c r="AA1287"/>
      <c r="AC1287"/>
      <c r="AE1287"/>
      <c r="AG1287"/>
      <c r="AI1287"/>
      <c r="AK1287"/>
      <c r="AM1287"/>
      <c r="AO1287"/>
      <c r="AQ1287"/>
      <c r="AS1287"/>
      <c r="AU1287"/>
      <c r="AW1287"/>
      <c r="AY1287"/>
    </row>
    <row r="1288" spans="3:51">
      <c r="C1288"/>
      <c r="E1288"/>
      <c r="G1288"/>
      <c r="I1288"/>
      <c r="K1288"/>
      <c r="M1288"/>
      <c r="O1288"/>
      <c r="Q1288"/>
      <c r="S1288"/>
      <c r="U1288"/>
      <c r="W1288"/>
      <c r="Y1288"/>
      <c r="AA1288"/>
      <c r="AC1288"/>
      <c r="AE1288"/>
      <c r="AG1288"/>
      <c r="AI1288"/>
      <c r="AK1288"/>
      <c r="AM1288"/>
      <c r="AO1288"/>
      <c r="AQ1288"/>
      <c r="AS1288"/>
      <c r="AU1288"/>
      <c r="AW1288"/>
      <c r="AY1288"/>
    </row>
    <row r="1289" spans="3:51">
      <c r="C1289"/>
      <c r="E1289"/>
      <c r="G1289"/>
      <c r="I1289"/>
      <c r="K1289"/>
      <c r="M1289"/>
      <c r="O1289"/>
      <c r="Q1289"/>
      <c r="S1289"/>
      <c r="U1289"/>
      <c r="W1289"/>
      <c r="Y1289"/>
      <c r="AA1289"/>
      <c r="AC1289"/>
      <c r="AE1289"/>
      <c r="AG1289"/>
      <c r="AI1289"/>
      <c r="AK1289"/>
      <c r="AM1289"/>
      <c r="AO1289"/>
      <c r="AQ1289"/>
      <c r="AS1289"/>
      <c r="AU1289"/>
      <c r="AW1289"/>
      <c r="AY1289"/>
    </row>
    <row r="1290" spans="3:51">
      <c r="C1290"/>
      <c r="E1290"/>
      <c r="G1290"/>
      <c r="I1290"/>
      <c r="K1290"/>
      <c r="M1290"/>
      <c r="O1290"/>
      <c r="Q1290"/>
      <c r="S1290"/>
      <c r="U1290"/>
      <c r="W1290"/>
      <c r="Y1290"/>
      <c r="AA1290"/>
      <c r="AC1290"/>
      <c r="AE1290"/>
      <c r="AG1290"/>
      <c r="AI1290"/>
      <c r="AK1290"/>
      <c r="AM1290"/>
      <c r="AO1290"/>
      <c r="AQ1290"/>
      <c r="AS1290"/>
      <c r="AU1290"/>
      <c r="AW1290"/>
      <c r="AY1290"/>
    </row>
    <row r="1291" spans="3:51">
      <c r="C1291"/>
      <c r="E1291"/>
      <c r="G1291"/>
      <c r="I1291"/>
      <c r="K1291"/>
      <c r="M1291"/>
      <c r="O1291"/>
      <c r="Q1291"/>
      <c r="S1291"/>
      <c r="U1291"/>
      <c r="W1291"/>
      <c r="Y1291"/>
      <c r="AA1291"/>
      <c r="AC1291"/>
      <c r="AE1291"/>
      <c r="AG1291"/>
      <c r="AI1291"/>
      <c r="AK1291"/>
      <c r="AM1291"/>
      <c r="AO1291"/>
      <c r="AQ1291"/>
      <c r="AS1291"/>
      <c r="AU1291"/>
      <c r="AW1291"/>
      <c r="AY1291"/>
    </row>
    <row r="1292" spans="3:51">
      <c r="C1292"/>
      <c r="E1292"/>
      <c r="G1292"/>
      <c r="I1292"/>
      <c r="K1292"/>
      <c r="M1292"/>
      <c r="O1292"/>
      <c r="Q1292"/>
      <c r="S1292"/>
      <c r="U1292"/>
      <c r="W1292"/>
      <c r="Y1292"/>
      <c r="AA1292"/>
      <c r="AC1292"/>
      <c r="AE1292"/>
      <c r="AG1292"/>
      <c r="AI1292"/>
      <c r="AK1292"/>
      <c r="AM1292"/>
      <c r="AO1292"/>
      <c r="AQ1292"/>
      <c r="AS1292"/>
      <c r="AU1292"/>
      <c r="AW1292"/>
      <c r="AY1292"/>
    </row>
    <row r="1293" spans="3:51">
      <c r="C1293"/>
      <c r="E1293"/>
      <c r="G1293"/>
      <c r="I1293"/>
      <c r="K1293"/>
      <c r="M1293"/>
      <c r="O1293"/>
      <c r="Q1293"/>
      <c r="S1293"/>
      <c r="U1293"/>
      <c r="W1293"/>
      <c r="Y1293"/>
      <c r="AA1293"/>
      <c r="AC1293"/>
      <c r="AE1293"/>
      <c r="AG1293"/>
      <c r="AI1293"/>
      <c r="AK1293"/>
      <c r="AM1293"/>
      <c r="AO1293"/>
      <c r="AQ1293"/>
      <c r="AS1293"/>
      <c r="AU1293"/>
      <c r="AW1293"/>
      <c r="AY1293"/>
    </row>
    <row r="1294" spans="3:51">
      <c r="C1294"/>
      <c r="E1294"/>
      <c r="G1294"/>
      <c r="I1294"/>
      <c r="K1294"/>
      <c r="M1294"/>
      <c r="O1294"/>
      <c r="Q1294"/>
      <c r="S1294"/>
      <c r="U1294"/>
      <c r="W1294"/>
      <c r="Y1294"/>
      <c r="AA1294"/>
      <c r="AC1294"/>
      <c r="AE1294"/>
      <c r="AG1294"/>
      <c r="AI1294"/>
      <c r="AK1294"/>
      <c r="AM1294"/>
      <c r="AO1294"/>
      <c r="AQ1294"/>
      <c r="AS1294"/>
      <c r="AU1294"/>
      <c r="AW1294"/>
      <c r="AY1294"/>
    </row>
    <row r="1295" spans="3:51">
      <c r="C1295"/>
      <c r="E1295"/>
      <c r="G1295"/>
      <c r="I1295"/>
      <c r="K1295"/>
      <c r="M1295"/>
      <c r="O1295"/>
      <c r="Q1295"/>
      <c r="S1295"/>
      <c r="U1295"/>
      <c r="W1295"/>
      <c r="Y1295"/>
      <c r="AA1295"/>
      <c r="AC1295"/>
      <c r="AE1295"/>
      <c r="AG1295"/>
      <c r="AI1295"/>
      <c r="AK1295"/>
      <c r="AM1295"/>
      <c r="AO1295"/>
      <c r="AQ1295"/>
      <c r="AS1295"/>
      <c r="AU1295"/>
      <c r="AW1295"/>
      <c r="AY1295"/>
    </row>
    <row r="1296" spans="3:51">
      <c r="C1296"/>
      <c r="E1296"/>
      <c r="G1296"/>
      <c r="I1296"/>
      <c r="K1296"/>
      <c r="M1296"/>
      <c r="O1296"/>
      <c r="Q1296"/>
      <c r="S1296"/>
      <c r="U1296"/>
      <c r="W1296"/>
      <c r="Y1296"/>
      <c r="AA1296"/>
      <c r="AC1296"/>
      <c r="AE1296"/>
      <c r="AG1296"/>
      <c r="AI1296"/>
      <c r="AK1296"/>
      <c r="AM1296"/>
      <c r="AO1296"/>
      <c r="AQ1296"/>
      <c r="AS1296"/>
      <c r="AU1296"/>
      <c r="AW1296"/>
      <c r="AY1296"/>
    </row>
    <row r="1297" spans="3:51">
      <c r="C1297"/>
      <c r="E1297"/>
      <c r="G1297"/>
      <c r="I1297"/>
      <c r="K1297"/>
      <c r="M1297"/>
      <c r="O1297"/>
      <c r="Q1297"/>
      <c r="S1297"/>
      <c r="U1297"/>
      <c r="W1297"/>
      <c r="Y1297"/>
      <c r="AA1297"/>
      <c r="AC1297"/>
      <c r="AE1297"/>
      <c r="AG1297"/>
      <c r="AI1297"/>
      <c r="AK1297"/>
      <c r="AM1297"/>
      <c r="AO1297"/>
      <c r="AQ1297"/>
      <c r="AS1297"/>
      <c r="AU1297"/>
      <c r="AW1297"/>
      <c r="AY1297"/>
    </row>
    <row r="1298" spans="3:51">
      <c r="C1298"/>
      <c r="E1298"/>
      <c r="G1298"/>
      <c r="I1298"/>
      <c r="K1298"/>
      <c r="M1298"/>
      <c r="O1298"/>
      <c r="Q1298"/>
      <c r="S1298"/>
      <c r="U1298"/>
      <c r="W1298"/>
      <c r="Y1298"/>
      <c r="AA1298"/>
      <c r="AC1298"/>
      <c r="AE1298"/>
      <c r="AG1298"/>
      <c r="AI1298"/>
      <c r="AK1298"/>
      <c r="AM1298"/>
      <c r="AO1298"/>
      <c r="AQ1298"/>
      <c r="AS1298"/>
      <c r="AU1298"/>
      <c r="AW1298"/>
      <c r="AY1298"/>
    </row>
    <row r="1299" spans="3:51">
      <c r="C1299"/>
      <c r="E1299"/>
      <c r="G1299"/>
      <c r="I1299"/>
      <c r="K1299"/>
      <c r="M1299"/>
      <c r="O1299"/>
      <c r="Q1299"/>
      <c r="S1299"/>
      <c r="U1299"/>
      <c r="W1299"/>
      <c r="Y1299"/>
      <c r="AA1299"/>
      <c r="AC1299"/>
      <c r="AE1299"/>
      <c r="AG1299"/>
      <c r="AI1299"/>
      <c r="AK1299"/>
      <c r="AM1299"/>
      <c r="AO1299"/>
      <c r="AQ1299"/>
      <c r="AS1299"/>
      <c r="AU1299"/>
      <c r="AW1299"/>
      <c r="AY1299"/>
    </row>
    <row r="1300" spans="3:51">
      <c r="C1300"/>
      <c r="E1300"/>
      <c r="G1300"/>
      <c r="I1300"/>
      <c r="K1300"/>
      <c r="M1300"/>
      <c r="O1300"/>
      <c r="Q1300"/>
      <c r="S1300"/>
      <c r="U1300"/>
      <c r="W1300"/>
      <c r="Y1300"/>
      <c r="AA1300"/>
      <c r="AC1300"/>
      <c r="AE1300"/>
      <c r="AG1300"/>
      <c r="AI1300"/>
      <c r="AK1300"/>
      <c r="AM1300"/>
      <c r="AO1300"/>
      <c r="AQ1300"/>
      <c r="AS1300"/>
      <c r="AU1300"/>
      <c r="AW1300"/>
      <c r="AY1300"/>
    </row>
    <row r="1301" spans="3:51">
      <c r="C1301"/>
      <c r="E1301"/>
      <c r="G1301"/>
      <c r="I1301"/>
      <c r="K1301"/>
      <c r="M1301"/>
      <c r="O1301"/>
      <c r="Q1301"/>
      <c r="S1301"/>
      <c r="U1301"/>
      <c r="W1301"/>
      <c r="Y1301"/>
      <c r="AA1301"/>
      <c r="AC1301"/>
      <c r="AE1301"/>
      <c r="AG1301"/>
      <c r="AI1301"/>
      <c r="AK1301"/>
      <c r="AM1301"/>
      <c r="AO1301"/>
      <c r="AQ1301"/>
      <c r="AS1301"/>
      <c r="AU1301"/>
      <c r="AW1301"/>
      <c r="AY1301"/>
    </row>
    <row r="1302" spans="3:51">
      <c r="C1302"/>
      <c r="E1302"/>
      <c r="G1302"/>
      <c r="I1302"/>
      <c r="K1302"/>
      <c r="M1302"/>
      <c r="O1302"/>
      <c r="Q1302"/>
      <c r="S1302"/>
      <c r="U1302"/>
      <c r="W1302"/>
      <c r="Y1302"/>
      <c r="AA1302"/>
      <c r="AC1302"/>
      <c r="AE1302"/>
      <c r="AG1302"/>
      <c r="AI1302"/>
      <c r="AK1302"/>
      <c r="AM1302"/>
      <c r="AO1302"/>
      <c r="AQ1302"/>
      <c r="AS1302"/>
      <c r="AU1302"/>
      <c r="AW1302"/>
      <c r="AY1302"/>
    </row>
    <row r="1303" spans="3:51">
      <c r="C1303"/>
      <c r="E1303"/>
      <c r="G1303"/>
      <c r="I1303"/>
      <c r="K1303"/>
      <c r="M1303"/>
      <c r="O1303"/>
      <c r="Q1303"/>
      <c r="S1303"/>
      <c r="U1303"/>
      <c r="W1303"/>
      <c r="Y1303"/>
      <c r="AA1303"/>
      <c r="AC1303"/>
      <c r="AE1303"/>
      <c r="AG1303"/>
      <c r="AI1303"/>
      <c r="AK1303"/>
      <c r="AM1303"/>
      <c r="AO1303"/>
      <c r="AQ1303"/>
      <c r="AS1303"/>
      <c r="AU1303"/>
      <c r="AW1303"/>
      <c r="AY1303"/>
    </row>
    <row r="1304" spans="3:51">
      <c r="C1304"/>
      <c r="E1304"/>
      <c r="G1304"/>
      <c r="I1304"/>
      <c r="K1304"/>
      <c r="M1304"/>
      <c r="O1304"/>
      <c r="Q1304"/>
      <c r="S1304"/>
      <c r="U1304"/>
      <c r="W1304"/>
      <c r="Y1304"/>
      <c r="AA1304"/>
      <c r="AC1304"/>
      <c r="AE1304"/>
      <c r="AG1304"/>
      <c r="AI1304"/>
      <c r="AK1304"/>
      <c r="AM1304"/>
      <c r="AO1304"/>
      <c r="AQ1304"/>
      <c r="AS1304"/>
      <c r="AU1304"/>
      <c r="AW1304"/>
      <c r="AY1304"/>
    </row>
    <row r="1305" spans="3:51">
      <c r="C1305"/>
      <c r="E1305"/>
      <c r="G1305"/>
      <c r="I1305"/>
      <c r="K1305"/>
      <c r="M1305"/>
      <c r="O1305"/>
      <c r="Q1305"/>
      <c r="S1305"/>
      <c r="U1305"/>
      <c r="W1305"/>
      <c r="Y1305"/>
      <c r="AA1305"/>
      <c r="AC1305"/>
      <c r="AE1305"/>
      <c r="AG1305"/>
      <c r="AI1305"/>
      <c r="AK1305"/>
      <c r="AM1305"/>
      <c r="AO1305"/>
      <c r="AQ1305"/>
      <c r="AS1305"/>
      <c r="AU1305"/>
      <c r="AW1305"/>
      <c r="AY1305"/>
    </row>
    <row r="1306" spans="3:51">
      <c r="C1306"/>
      <c r="E1306"/>
      <c r="G1306"/>
      <c r="I1306"/>
      <c r="K1306"/>
      <c r="M1306"/>
      <c r="O1306"/>
      <c r="Q1306"/>
      <c r="S1306"/>
      <c r="U1306"/>
      <c r="W1306"/>
      <c r="Y1306"/>
      <c r="AA1306"/>
      <c r="AC1306"/>
      <c r="AE1306"/>
      <c r="AG1306"/>
      <c r="AI1306"/>
      <c r="AK1306"/>
      <c r="AM1306"/>
      <c r="AO1306"/>
      <c r="AQ1306"/>
      <c r="AS1306"/>
      <c r="AU1306"/>
      <c r="AW1306"/>
      <c r="AY1306"/>
    </row>
    <row r="1307" spans="3:51">
      <c r="C1307"/>
      <c r="E1307"/>
      <c r="G1307"/>
      <c r="I1307"/>
      <c r="K1307"/>
      <c r="M1307"/>
      <c r="O1307"/>
      <c r="Q1307"/>
      <c r="S1307"/>
      <c r="U1307"/>
      <c r="W1307"/>
      <c r="Y1307"/>
      <c r="AA1307"/>
      <c r="AC1307"/>
      <c r="AE1307"/>
      <c r="AG1307"/>
      <c r="AI1307"/>
      <c r="AK1307"/>
      <c r="AM1307"/>
      <c r="AO1307"/>
      <c r="AQ1307"/>
      <c r="AS1307"/>
      <c r="AU1307"/>
      <c r="AW1307"/>
      <c r="AY1307"/>
    </row>
    <row r="1308" spans="3:51">
      <c r="C1308"/>
      <c r="E1308"/>
      <c r="G1308"/>
      <c r="I1308"/>
      <c r="K1308"/>
      <c r="M1308"/>
      <c r="O1308"/>
      <c r="Q1308"/>
      <c r="S1308"/>
      <c r="U1308"/>
      <c r="W1308"/>
      <c r="Y1308"/>
      <c r="AA1308"/>
      <c r="AC1308"/>
      <c r="AE1308"/>
      <c r="AG1308"/>
      <c r="AI1308"/>
      <c r="AK1308"/>
      <c r="AM1308"/>
      <c r="AO1308"/>
      <c r="AQ1308"/>
      <c r="AS1308"/>
      <c r="AU1308"/>
      <c r="AW1308"/>
      <c r="AY1308"/>
    </row>
    <row r="1309" spans="3:51">
      <c r="C1309"/>
      <c r="E1309"/>
      <c r="G1309"/>
      <c r="I1309"/>
      <c r="K1309"/>
      <c r="M1309"/>
      <c r="O1309"/>
      <c r="Q1309"/>
      <c r="S1309"/>
      <c r="U1309"/>
      <c r="W1309"/>
      <c r="Y1309"/>
      <c r="AA1309"/>
      <c r="AC1309"/>
      <c r="AE1309"/>
      <c r="AG1309"/>
      <c r="AI1309"/>
      <c r="AK1309"/>
      <c r="AM1309"/>
      <c r="AO1309"/>
      <c r="AQ1309"/>
      <c r="AS1309"/>
      <c r="AU1309"/>
      <c r="AW1309"/>
      <c r="AY1309"/>
    </row>
    <row r="1310" spans="3:51">
      <c r="C1310"/>
      <c r="E1310"/>
      <c r="G1310"/>
      <c r="I1310"/>
      <c r="K1310"/>
      <c r="M1310"/>
      <c r="O1310"/>
      <c r="Q1310"/>
      <c r="S1310"/>
      <c r="U1310"/>
      <c r="W1310"/>
      <c r="Y1310"/>
      <c r="AA1310"/>
      <c r="AC1310"/>
      <c r="AE1310"/>
      <c r="AG1310"/>
      <c r="AI1310"/>
      <c r="AK1310"/>
      <c r="AM1310"/>
      <c r="AO1310"/>
      <c r="AQ1310"/>
      <c r="AS1310"/>
      <c r="AU1310"/>
      <c r="AW1310"/>
      <c r="AY1310"/>
    </row>
    <row r="1311" spans="3:51">
      <c r="C1311"/>
      <c r="E1311"/>
      <c r="G1311"/>
      <c r="I1311"/>
      <c r="K1311"/>
      <c r="M1311"/>
      <c r="O1311"/>
      <c r="Q1311"/>
      <c r="S1311"/>
      <c r="U1311"/>
      <c r="W1311"/>
      <c r="Y1311"/>
      <c r="AA1311"/>
      <c r="AC1311"/>
      <c r="AE1311"/>
      <c r="AG1311"/>
      <c r="AI1311"/>
      <c r="AK1311"/>
      <c r="AM1311"/>
      <c r="AO1311"/>
      <c r="AQ1311"/>
      <c r="AS1311"/>
      <c r="AU1311"/>
      <c r="AW1311"/>
      <c r="AY1311"/>
    </row>
    <row r="1312" spans="3:51">
      <c r="C1312"/>
      <c r="E1312"/>
      <c r="G1312"/>
      <c r="I1312"/>
      <c r="K1312"/>
      <c r="M1312"/>
      <c r="O1312"/>
      <c r="Q1312"/>
      <c r="S1312"/>
      <c r="U1312"/>
      <c r="W1312"/>
      <c r="Y1312"/>
      <c r="AA1312"/>
      <c r="AC1312"/>
      <c r="AE1312"/>
      <c r="AG1312"/>
      <c r="AI1312"/>
      <c r="AK1312"/>
      <c r="AM1312"/>
      <c r="AO1312"/>
      <c r="AQ1312"/>
      <c r="AS1312"/>
      <c r="AU1312"/>
      <c r="AW1312"/>
      <c r="AY1312"/>
    </row>
    <row r="1313" spans="3:51">
      <c r="C1313"/>
      <c r="E1313"/>
      <c r="G1313"/>
      <c r="I1313"/>
      <c r="K1313"/>
      <c r="M1313"/>
      <c r="O1313"/>
      <c r="Q1313"/>
      <c r="S1313"/>
      <c r="U1313"/>
      <c r="W1313"/>
      <c r="Y1313"/>
      <c r="AA1313"/>
      <c r="AC1313"/>
      <c r="AE1313"/>
      <c r="AG1313"/>
      <c r="AI1313"/>
      <c r="AK1313"/>
      <c r="AM1313"/>
      <c r="AO1313"/>
      <c r="AQ1313"/>
      <c r="AS1313"/>
      <c r="AU1313"/>
      <c r="AW1313"/>
      <c r="AY1313"/>
    </row>
    <row r="1314" spans="3:51">
      <c r="C1314"/>
      <c r="E1314"/>
      <c r="G1314"/>
      <c r="I1314"/>
      <c r="K1314"/>
      <c r="M1314"/>
      <c r="O1314"/>
      <c r="Q1314"/>
      <c r="S1314"/>
      <c r="U1314"/>
      <c r="W1314"/>
      <c r="Y1314"/>
      <c r="AA1314"/>
      <c r="AC1314"/>
      <c r="AE1314"/>
      <c r="AG1314"/>
      <c r="AI1314"/>
      <c r="AK1314"/>
      <c r="AM1314"/>
      <c r="AO1314"/>
      <c r="AQ1314"/>
      <c r="AS1314"/>
      <c r="AU1314"/>
      <c r="AW1314"/>
      <c r="AY1314"/>
    </row>
    <row r="1315" spans="3:51">
      <c r="C1315"/>
      <c r="E1315"/>
      <c r="G1315"/>
      <c r="I1315"/>
      <c r="K1315"/>
      <c r="M1315"/>
      <c r="O1315"/>
      <c r="Q1315"/>
      <c r="S1315"/>
      <c r="U1315"/>
      <c r="W1315"/>
      <c r="Y1315"/>
      <c r="AA1315"/>
      <c r="AC1315"/>
      <c r="AE1315"/>
      <c r="AG1315"/>
      <c r="AI1315"/>
      <c r="AK1315"/>
      <c r="AM1315"/>
      <c r="AO1315"/>
      <c r="AQ1315"/>
      <c r="AS1315"/>
      <c r="AU1315"/>
      <c r="AW1315"/>
      <c r="AY1315"/>
    </row>
    <row r="1316" spans="3:51">
      <c r="C1316"/>
      <c r="E1316"/>
      <c r="G1316"/>
      <c r="I1316"/>
      <c r="K1316"/>
      <c r="M1316"/>
      <c r="O1316"/>
      <c r="Q1316"/>
      <c r="S1316"/>
      <c r="U1316"/>
      <c r="W1316"/>
      <c r="Y1316"/>
      <c r="AA1316"/>
      <c r="AC1316"/>
      <c r="AE1316"/>
      <c r="AG1316"/>
      <c r="AI1316"/>
      <c r="AK1316"/>
      <c r="AM1316"/>
      <c r="AO1316"/>
      <c r="AQ1316"/>
      <c r="AS1316"/>
      <c r="AU1316"/>
      <c r="AW1316"/>
      <c r="AY1316"/>
    </row>
    <row r="1317" spans="3:51">
      <c r="C1317"/>
      <c r="E1317"/>
      <c r="G1317"/>
      <c r="I1317"/>
      <c r="K1317"/>
      <c r="M1317"/>
      <c r="O1317"/>
      <c r="Q1317"/>
      <c r="S1317"/>
      <c r="U1317"/>
      <c r="W1317"/>
      <c r="Y1317"/>
      <c r="AA1317"/>
      <c r="AC1317"/>
      <c r="AE1317"/>
      <c r="AG1317"/>
      <c r="AI1317"/>
      <c r="AK1317"/>
      <c r="AM1317"/>
      <c r="AO1317"/>
      <c r="AQ1317"/>
      <c r="AS1317"/>
      <c r="AU1317"/>
      <c r="AW1317"/>
      <c r="AY1317"/>
    </row>
    <row r="1318" spans="3:51">
      <c r="C1318"/>
      <c r="E1318"/>
      <c r="G1318"/>
      <c r="I1318"/>
      <c r="K1318"/>
      <c r="M1318"/>
      <c r="O1318"/>
      <c r="Q1318"/>
      <c r="S1318"/>
      <c r="U1318"/>
      <c r="W1318"/>
      <c r="Y1318"/>
      <c r="AA1318"/>
      <c r="AC1318"/>
      <c r="AE1318"/>
      <c r="AG1318"/>
      <c r="AI1318"/>
      <c r="AK1318"/>
      <c r="AM1318"/>
      <c r="AO1318"/>
      <c r="AQ1318"/>
      <c r="AS1318"/>
      <c r="AU1318"/>
      <c r="AW1318"/>
      <c r="AY1318"/>
    </row>
    <row r="1319" spans="3:51">
      <c r="C1319"/>
      <c r="E1319"/>
      <c r="G1319"/>
      <c r="I1319"/>
      <c r="K1319"/>
      <c r="M1319"/>
      <c r="O1319"/>
      <c r="Q1319"/>
      <c r="S1319"/>
      <c r="U1319"/>
      <c r="W1319"/>
      <c r="Y1319"/>
      <c r="AA1319"/>
      <c r="AC1319"/>
      <c r="AE1319"/>
      <c r="AG1319"/>
      <c r="AI1319"/>
      <c r="AK1319"/>
      <c r="AM1319"/>
      <c r="AO1319"/>
      <c r="AQ1319"/>
      <c r="AS1319"/>
      <c r="AU1319"/>
      <c r="AW1319"/>
      <c r="AY1319"/>
    </row>
    <row r="1320" spans="3:51">
      <c r="C1320"/>
      <c r="E1320"/>
      <c r="G1320"/>
      <c r="I1320"/>
      <c r="K1320"/>
      <c r="M1320"/>
      <c r="O1320"/>
      <c r="Q1320"/>
      <c r="S1320"/>
      <c r="U1320"/>
      <c r="W1320"/>
      <c r="Y1320"/>
      <c r="AA1320"/>
      <c r="AC1320"/>
      <c r="AE1320"/>
      <c r="AG1320"/>
      <c r="AI1320"/>
      <c r="AK1320"/>
      <c r="AM1320"/>
      <c r="AO1320"/>
      <c r="AQ1320"/>
      <c r="AS1320"/>
      <c r="AU1320"/>
      <c r="AW1320"/>
      <c r="AY1320"/>
    </row>
    <row r="1321" spans="3:51">
      <c r="C1321"/>
      <c r="E1321"/>
      <c r="G1321"/>
      <c r="I1321"/>
      <c r="K1321"/>
      <c r="M1321"/>
      <c r="O1321"/>
      <c r="Q1321"/>
      <c r="S1321"/>
      <c r="U1321"/>
      <c r="W1321"/>
      <c r="Y1321"/>
      <c r="AA1321"/>
      <c r="AC1321"/>
      <c r="AE1321"/>
      <c r="AG1321"/>
      <c r="AI1321"/>
      <c r="AK1321"/>
      <c r="AM1321"/>
      <c r="AO1321"/>
      <c r="AQ1321"/>
      <c r="AS1321"/>
      <c r="AU1321"/>
      <c r="AW1321"/>
      <c r="AY1321"/>
    </row>
    <row r="1322" spans="3:51">
      <c r="C1322"/>
      <c r="E1322"/>
      <c r="G1322"/>
      <c r="I1322"/>
      <c r="K1322"/>
      <c r="M1322"/>
      <c r="O1322"/>
      <c r="Q1322"/>
      <c r="S1322"/>
      <c r="U1322"/>
      <c r="W1322"/>
      <c r="Y1322"/>
      <c r="AA1322"/>
      <c r="AC1322"/>
      <c r="AE1322"/>
      <c r="AG1322"/>
      <c r="AI1322"/>
      <c r="AK1322"/>
      <c r="AM1322"/>
      <c r="AO1322"/>
      <c r="AQ1322"/>
      <c r="AS1322"/>
      <c r="AU1322"/>
      <c r="AW1322"/>
      <c r="AY1322"/>
    </row>
    <row r="1323" spans="3:51">
      <c r="C1323"/>
      <c r="E1323"/>
      <c r="G1323"/>
      <c r="I1323"/>
      <c r="K1323"/>
      <c r="M1323"/>
      <c r="O1323"/>
      <c r="Q1323"/>
      <c r="S1323"/>
      <c r="U1323"/>
      <c r="W1323"/>
      <c r="Y1323"/>
      <c r="AA1323"/>
      <c r="AC1323"/>
      <c r="AE1323"/>
      <c r="AG1323"/>
      <c r="AI1323"/>
      <c r="AK1323"/>
      <c r="AM1323"/>
      <c r="AO1323"/>
      <c r="AQ1323"/>
      <c r="AS1323"/>
      <c r="AU1323"/>
      <c r="AW1323"/>
      <c r="AY1323"/>
    </row>
    <row r="1324" spans="3:51">
      <c r="C1324"/>
      <c r="E1324"/>
      <c r="G1324"/>
      <c r="I1324"/>
      <c r="K1324"/>
      <c r="M1324"/>
      <c r="O1324"/>
      <c r="Q1324"/>
      <c r="S1324"/>
      <c r="U1324"/>
      <c r="W1324"/>
      <c r="Y1324"/>
      <c r="AA1324"/>
      <c r="AC1324"/>
      <c r="AE1324"/>
      <c r="AG1324"/>
      <c r="AI1324"/>
      <c r="AK1324"/>
      <c r="AM1324"/>
      <c r="AO1324"/>
      <c r="AQ1324"/>
      <c r="AS1324"/>
      <c r="AU1324"/>
      <c r="AW1324"/>
      <c r="AY1324"/>
    </row>
    <row r="1325" spans="3:51">
      <c r="C1325"/>
      <c r="E1325"/>
      <c r="G1325"/>
      <c r="I1325"/>
      <c r="K1325"/>
      <c r="M1325"/>
      <c r="O1325"/>
      <c r="Q1325"/>
      <c r="S1325"/>
      <c r="U1325"/>
      <c r="W1325"/>
      <c r="Y1325"/>
      <c r="AA1325"/>
      <c r="AC1325"/>
      <c r="AE1325"/>
      <c r="AG1325"/>
      <c r="AI1325"/>
      <c r="AK1325"/>
      <c r="AM1325"/>
      <c r="AO1325"/>
      <c r="AQ1325"/>
      <c r="AS1325"/>
      <c r="AU1325"/>
      <c r="AW1325"/>
      <c r="AY1325"/>
    </row>
    <row r="1326" spans="3:51">
      <c r="C1326"/>
      <c r="E1326"/>
      <c r="G1326"/>
      <c r="I1326"/>
      <c r="K1326"/>
      <c r="M1326"/>
      <c r="O1326"/>
      <c r="Q1326"/>
      <c r="S1326"/>
      <c r="U1326"/>
      <c r="W1326"/>
      <c r="Y1326"/>
      <c r="AA1326"/>
      <c r="AC1326"/>
      <c r="AE1326"/>
      <c r="AG1326"/>
      <c r="AI1326"/>
      <c r="AK1326"/>
      <c r="AM1326"/>
      <c r="AO1326"/>
      <c r="AQ1326"/>
      <c r="AS1326"/>
      <c r="AU1326"/>
      <c r="AW1326"/>
      <c r="AY1326"/>
    </row>
    <row r="1327" spans="3:51">
      <c r="C1327"/>
      <c r="E1327"/>
      <c r="G1327"/>
      <c r="I1327"/>
      <c r="K1327"/>
      <c r="M1327"/>
      <c r="O1327"/>
      <c r="Q1327"/>
      <c r="S1327"/>
      <c r="U1327"/>
      <c r="W1327"/>
      <c r="Y1327"/>
      <c r="AA1327"/>
      <c r="AC1327"/>
      <c r="AE1327"/>
      <c r="AG1327"/>
      <c r="AI1327"/>
      <c r="AK1327"/>
      <c r="AM1327"/>
      <c r="AO1327"/>
      <c r="AQ1327"/>
      <c r="AS1327"/>
      <c r="AU1327"/>
      <c r="AW1327"/>
      <c r="AY1327"/>
    </row>
    <row r="1328" spans="3:51">
      <c r="C1328"/>
      <c r="E1328"/>
      <c r="G1328"/>
      <c r="I1328"/>
      <c r="K1328"/>
      <c r="M1328"/>
      <c r="O1328"/>
      <c r="Q1328"/>
      <c r="S1328"/>
      <c r="U1328"/>
      <c r="W1328"/>
      <c r="Y1328"/>
      <c r="AA1328"/>
      <c r="AC1328"/>
      <c r="AE1328"/>
      <c r="AG1328"/>
      <c r="AI1328"/>
      <c r="AK1328"/>
      <c r="AM1328"/>
      <c r="AO1328"/>
      <c r="AQ1328"/>
      <c r="AS1328"/>
      <c r="AU1328"/>
      <c r="AW1328"/>
      <c r="AY1328"/>
    </row>
    <row r="1329" spans="3:51">
      <c r="C1329"/>
      <c r="E1329"/>
      <c r="G1329"/>
      <c r="I1329"/>
      <c r="K1329"/>
      <c r="M1329"/>
      <c r="O1329"/>
      <c r="Q1329"/>
      <c r="S1329"/>
      <c r="U1329"/>
      <c r="W1329"/>
      <c r="Y1329"/>
      <c r="AA1329"/>
      <c r="AC1329"/>
      <c r="AE1329"/>
      <c r="AG1329"/>
      <c r="AI1329"/>
      <c r="AK1329"/>
      <c r="AM1329"/>
      <c r="AO1329"/>
      <c r="AQ1329"/>
      <c r="AS1329"/>
      <c r="AU1329"/>
      <c r="AW1329"/>
      <c r="AY1329"/>
    </row>
    <row r="1330" spans="3:51">
      <c r="C1330"/>
      <c r="E1330"/>
      <c r="G1330"/>
      <c r="I1330"/>
      <c r="K1330"/>
      <c r="M1330"/>
      <c r="O1330"/>
      <c r="Q1330"/>
      <c r="S1330"/>
      <c r="U1330"/>
      <c r="W1330"/>
      <c r="Y1330"/>
      <c r="AA1330"/>
      <c r="AC1330"/>
      <c r="AE1330"/>
      <c r="AG1330"/>
      <c r="AI1330"/>
      <c r="AK1330"/>
      <c r="AM1330"/>
      <c r="AO1330"/>
      <c r="AQ1330"/>
      <c r="AS1330"/>
      <c r="AU1330"/>
      <c r="AW1330"/>
      <c r="AY1330"/>
    </row>
    <row r="1331" spans="3:51">
      <c r="C1331"/>
      <c r="E1331"/>
      <c r="G1331"/>
      <c r="I1331"/>
      <c r="K1331"/>
      <c r="M1331"/>
      <c r="O1331"/>
      <c r="Q1331"/>
      <c r="S1331"/>
      <c r="U1331"/>
      <c r="W1331"/>
      <c r="Y1331"/>
      <c r="AA1331"/>
      <c r="AC1331"/>
      <c r="AE1331"/>
      <c r="AG1331"/>
      <c r="AI1331"/>
      <c r="AK1331"/>
      <c r="AM1331"/>
      <c r="AO1331"/>
      <c r="AQ1331"/>
      <c r="AS1331"/>
      <c r="AU1331"/>
      <c r="AW1331"/>
      <c r="AY1331"/>
    </row>
    <row r="1332" spans="3:51">
      <c r="C1332"/>
      <c r="E1332"/>
      <c r="G1332"/>
      <c r="I1332"/>
      <c r="K1332"/>
      <c r="M1332"/>
      <c r="O1332"/>
      <c r="Q1332"/>
      <c r="S1332"/>
      <c r="U1332"/>
      <c r="W1332"/>
      <c r="Y1332"/>
      <c r="AA1332"/>
      <c r="AC1332"/>
      <c r="AE1332"/>
      <c r="AG1332"/>
      <c r="AI1332"/>
      <c r="AK1332"/>
      <c r="AM1332"/>
      <c r="AO1332"/>
      <c r="AQ1332"/>
      <c r="AS1332"/>
      <c r="AU1332"/>
      <c r="AW1332"/>
      <c r="AY1332"/>
    </row>
    <row r="1333" spans="3:51">
      <c r="C1333"/>
      <c r="E1333"/>
      <c r="G1333"/>
      <c r="I1333"/>
      <c r="K1333"/>
      <c r="M1333"/>
      <c r="O1333"/>
      <c r="Q1333"/>
      <c r="S1333"/>
      <c r="U1333"/>
      <c r="W1333"/>
      <c r="Y1333"/>
      <c r="AA1333"/>
      <c r="AC1333"/>
      <c r="AE1333"/>
      <c r="AG1333"/>
      <c r="AI1333"/>
      <c r="AK1333"/>
      <c r="AM1333"/>
      <c r="AO1333"/>
      <c r="AQ1333"/>
      <c r="AS1333"/>
      <c r="AU1333"/>
      <c r="AW1333"/>
      <c r="AY1333"/>
    </row>
    <row r="1334" spans="3:51">
      <c r="C1334"/>
      <c r="E1334"/>
      <c r="G1334"/>
      <c r="I1334"/>
      <c r="K1334"/>
      <c r="M1334"/>
      <c r="O1334"/>
      <c r="Q1334"/>
      <c r="S1334"/>
      <c r="U1334"/>
      <c r="W1334"/>
      <c r="Y1334"/>
      <c r="AA1334"/>
      <c r="AC1334"/>
      <c r="AE1334"/>
      <c r="AG1334"/>
      <c r="AI1334"/>
      <c r="AK1334"/>
      <c r="AM1334"/>
      <c r="AO1334"/>
      <c r="AQ1334"/>
      <c r="AS1334"/>
      <c r="AU1334"/>
      <c r="AW1334"/>
      <c r="AY1334"/>
    </row>
    <row r="1335" spans="3:51">
      <c r="C1335"/>
      <c r="E1335"/>
      <c r="G1335"/>
      <c r="I1335"/>
      <c r="K1335"/>
      <c r="M1335"/>
      <c r="O1335"/>
      <c r="Q1335"/>
      <c r="S1335"/>
      <c r="U1335"/>
      <c r="W1335"/>
      <c r="Y1335"/>
      <c r="AA1335"/>
      <c r="AC1335"/>
      <c r="AE1335"/>
      <c r="AG1335"/>
      <c r="AI1335"/>
      <c r="AK1335"/>
      <c r="AM1335"/>
      <c r="AO1335"/>
      <c r="AQ1335"/>
      <c r="AS1335"/>
      <c r="AU1335"/>
      <c r="AW1335"/>
      <c r="AY1335"/>
    </row>
    <row r="1336" spans="3:51">
      <c r="C1336"/>
      <c r="E1336"/>
      <c r="G1336"/>
      <c r="I1336"/>
      <c r="K1336"/>
      <c r="M1336"/>
      <c r="O1336"/>
      <c r="Q1336"/>
      <c r="S1336"/>
      <c r="U1336"/>
      <c r="W1336"/>
      <c r="Y1336"/>
      <c r="AA1336"/>
      <c r="AC1336"/>
      <c r="AE1336"/>
      <c r="AG1336"/>
      <c r="AI1336"/>
      <c r="AK1336"/>
      <c r="AM1336"/>
      <c r="AO1336"/>
      <c r="AQ1336"/>
      <c r="AS1336"/>
      <c r="AU1336"/>
      <c r="AW1336"/>
      <c r="AY1336"/>
    </row>
    <row r="1337" spans="3:51">
      <c r="C1337"/>
      <c r="E1337"/>
      <c r="G1337"/>
      <c r="I1337"/>
      <c r="K1337"/>
      <c r="M1337"/>
      <c r="O1337"/>
      <c r="Q1337"/>
      <c r="S1337"/>
      <c r="U1337"/>
      <c r="W1337"/>
      <c r="Y1337"/>
      <c r="AA1337"/>
      <c r="AC1337"/>
      <c r="AE1337"/>
      <c r="AG1337"/>
      <c r="AI1337"/>
      <c r="AK1337"/>
      <c r="AM1337"/>
      <c r="AO1337"/>
      <c r="AQ1337"/>
      <c r="AS1337"/>
      <c r="AU1337"/>
      <c r="AW1337"/>
      <c r="AY1337"/>
    </row>
    <row r="1338" spans="3:51">
      <c r="C1338"/>
      <c r="E1338"/>
      <c r="G1338"/>
      <c r="I1338"/>
      <c r="K1338"/>
      <c r="M1338"/>
      <c r="O1338"/>
      <c r="Q1338"/>
      <c r="S1338"/>
      <c r="U1338"/>
      <c r="W1338"/>
      <c r="Y1338"/>
      <c r="AA1338"/>
      <c r="AC1338"/>
      <c r="AE1338"/>
      <c r="AG1338"/>
      <c r="AI1338"/>
      <c r="AK1338"/>
      <c r="AM1338"/>
      <c r="AO1338"/>
      <c r="AQ1338"/>
      <c r="AS1338"/>
      <c r="AU1338"/>
      <c r="AW1338"/>
      <c r="AY1338"/>
    </row>
    <row r="1339" spans="3:51">
      <c r="C1339"/>
      <c r="E1339"/>
      <c r="G1339"/>
      <c r="I1339"/>
      <c r="K1339"/>
      <c r="M1339"/>
      <c r="O1339"/>
      <c r="Q1339"/>
      <c r="S1339"/>
      <c r="U1339"/>
      <c r="W1339"/>
      <c r="Y1339"/>
      <c r="AA1339"/>
      <c r="AC1339"/>
      <c r="AE1339"/>
      <c r="AG1339"/>
      <c r="AI1339"/>
      <c r="AK1339"/>
      <c r="AM1339"/>
      <c r="AO1339"/>
      <c r="AQ1339"/>
      <c r="AS1339"/>
      <c r="AU1339"/>
      <c r="AW1339"/>
      <c r="AY1339"/>
    </row>
    <row r="1340" spans="3:51">
      <c r="C1340"/>
      <c r="E1340"/>
      <c r="G1340"/>
      <c r="I1340"/>
      <c r="K1340"/>
      <c r="M1340"/>
      <c r="O1340"/>
      <c r="Q1340"/>
      <c r="S1340"/>
      <c r="U1340"/>
      <c r="W1340"/>
      <c r="Y1340"/>
      <c r="AA1340"/>
      <c r="AC1340"/>
      <c r="AE1340"/>
      <c r="AG1340"/>
      <c r="AI1340"/>
      <c r="AK1340"/>
      <c r="AM1340"/>
      <c r="AO1340"/>
      <c r="AQ1340"/>
      <c r="AS1340"/>
      <c r="AU1340"/>
      <c r="AW1340"/>
      <c r="AY1340"/>
    </row>
    <row r="1341" spans="3:51">
      <c r="C1341"/>
      <c r="E1341"/>
      <c r="G1341"/>
      <c r="I1341"/>
      <c r="K1341"/>
      <c r="M1341"/>
      <c r="O1341"/>
      <c r="Q1341"/>
      <c r="S1341"/>
      <c r="U1341"/>
      <c r="W1341"/>
      <c r="Y1341"/>
      <c r="AA1341"/>
      <c r="AC1341"/>
      <c r="AE1341"/>
      <c r="AG1341"/>
      <c r="AI1341"/>
      <c r="AK1341"/>
      <c r="AM1341"/>
      <c r="AO1341"/>
      <c r="AQ1341"/>
      <c r="AS1341"/>
      <c r="AU1341"/>
      <c r="AW1341"/>
      <c r="AY1341"/>
    </row>
    <row r="1342" spans="3:51">
      <c r="C1342"/>
      <c r="E1342"/>
      <c r="G1342"/>
      <c r="I1342"/>
      <c r="K1342"/>
      <c r="M1342"/>
      <c r="O1342"/>
      <c r="Q1342"/>
      <c r="S1342"/>
      <c r="U1342"/>
      <c r="W1342"/>
      <c r="Y1342"/>
      <c r="AA1342"/>
      <c r="AC1342"/>
      <c r="AE1342"/>
      <c r="AG1342"/>
      <c r="AI1342"/>
      <c r="AK1342"/>
      <c r="AM1342"/>
      <c r="AO1342"/>
      <c r="AQ1342"/>
      <c r="AS1342"/>
      <c r="AU1342"/>
      <c r="AW1342"/>
      <c r="AY1342"/>
    </row>
    <row r="1343" spans="3:51">
      <c r="C1343"/>
      <c r="E1343"/>
      <c r="G1343"/>
      <c r="I1343"/>
      <c r="K1343"/>
      <c r="M1343"/>
      <c r="O1343"/>
      <c r="Q1343"/>
      <c r="S1343"/>
      <c r="U1343"/>
      <c r="W1343"/>
      <c r="Y1343"/>
      <c r="AA1343"/>
      <c r="AC1343"/>
      <c r="AE1343"/>
      <c r="AG1343"/>
      <c r="AI1343"/>
      <c r="AK1343"/>
      <c r="AM1343"/>
      <c r="AO1343"/>
      <c r="AQ1343"/>
      <c r="AS1343"/>
      <c r="AU1343"/>
      <c r="AW1343"/>
      <c r="AY1343"/>
    </row>
    <row r="1344" spans="3:51">
      <c r="C1344"/>
      <c r="E1344"/>
      <c r="G1344"/>
      <c r="I1344"/>
      <c r="K1344"/>
      <c r="M1344"/>
      <c r="O1344"/>
      <c r="Q1344"/>
      <c r="S1344"/>
      <c r="U1344"/>
      <c r="W1344"/>
      <c r="Y1344"/>
      <c r="AA1344"/>
      <c r="AC1344"/>
      <c r="AE1344"/>
      <c r="AG1344"/>
      <c r="AI1344"/>
      <c r="AK1344"/>
      <c r="AM1344"/>
      <c r="AO1344"/>
      <c r="AQ1344"/>
      <c r="AS1344"/>
      <c r="AU1344"/>
      <c r="AW1344"/>
      <c r="AY1344"/>
    </row>
    <row r="1345" spans="3:51">
      <c r="C1345"/>
      <c r="E1345"/>
      <c r="G1345"/>
      <c r="I1345"/>
      <c r="K1345"/>
      <c r="M1345"/>
      <c r="O1345"/>
      <c r="Q1345"/>
      <c r="S1345"/>
      <c r="U1345"/>
      <c r="W1345"/>
      <c r="Y1345"/>
      <c r="AA1345"/>
      <c r="AC1345"/>
      <c r="AE1345"/>
      <c r="AG1345"/>
      <c r="AI1345"/>
      <c r="AK1345"/>
      <c r="AM1345"/>
      <c r="AO1345"/>
      <c r="AQ1345"/>
      <c r="AS1345"/>
      <c r="AU1345"/>
      <c r="AW1345"/>
      <c r="AY1345"/>
    </row>
    <row r="1346" spans="3:51">
      <c r="C1346"/>
      <c r="E1346"/>
      <c r="G1346"/>
      <c r="I1346"/>
      <c r="K1346"/>
      <c r="M1346"/>
      <c r="O1346"/>
      <c r="Q1346"/>
      <c r="S1346"/>
      <c r="U1346"/>
      <c r="W1346"/>
      <c r="Y1346"/>
      <c r="AA1346"/>
      <c r="AC1346"/>
      <c r="AE1346"/>
      <c r="AG1346"/>
      <c r="AI1346"/>
      <c r="AK1346"/>
      <c r="AM1346"/>
      <c r="AO1346"/>
      <c r="AQ1346"/>
      <c r="AS1346"/>
      <c r="AU1346"/>
      <c r="AW1346"/>
      <c r="AY1346"/>
    </row>
    <row r="1347" spans="3:51">
      <c r="C1347"/>
      <c r="E1347"/>
      <c r="G1347"/>
      <c r="I1347"/>
      <c r="K1347"/>
      <c r="M1347"/>
      <c r="O1347"/>
      <c r="Q1347"/>
      <c r="S1347"/>
      <c r="U1347"/>
      <c r="W1347"/>
      <c r="Y1347"/>
      <c r="AA1347"/>
      <c r="AC1347"/>
      <c r="AE1347"/>
      <c r="AG1347"/>
      <c r="AI1347"/>
      <c r="AK1347"/>
      <c r="AM1347"/>
      <c r="AO1347"/>
      <c r="AQ1347"/>
      <c r="AS1347"/>
      <c r="AU1347"/>
      <c r="AW1347"/>
      <c r="AY1347"/>
    </row>
    <row r="1348" spans="3:51">
      <c r="C1348"/>
      <c r="E1348"/>
      <c r="G1348"/>
      <c r="I1348"/>
      <c r="K1348"/>
      <c r="M1348"/>
      <c r="O1348"/>
      <c r="Q1348"/>
      <c r="S1348"/>
      <c r="U1348"/>
      <c r="W1348"/>
      <c r="Y1348"/>
      <c r="AA1348"/>
      <c r="AC1348"/>
      <c r="AE1348"/>
      <c r="AG1348"/>
      <c r="AI1348"/>
      <c r="AK1348"/>
      <c r="AM1348"/>
      <c r="AO1348"/>
      <c r="AQ1348"/>
      <c r="AS1348"/>
      <c r="AU1348"/>
      <c r="AW1348"/>
      <c r="AY1348"/>
    </row>
    <row r="1349" spans="3:51">
      <c r="C1349"/>
      <c r="E1349"/>
      <c r="G1349"/>
      <c r="I1349"/>
      <c r="K1349"/>
      <c r="M1349"/>
      <c r="O1349"/>
      <c r="Q1349"/>
      <c r="S1349"/>
      <c r="U1349"/>
      <c r="W1349"/>
      <c r="Y1349"/>
      <c r="AA1349"/>
      <c r="AC1349"/>
      <c r="AE1349"/>
      <c r="AG1349"/>
      <c r="AI1349"/>
      <c r="AK1349"/>
      <c r="AM1349"/>
      <c r="AO1349"/>
      <c r="AQ1349"/>
      <c r="AS1349"/>
      <c r="AU1349"/>
      <c r="AW1349"/>
      <c r="AY1349"/>
    </row>
    <row r="1350" spans="3:51">
      <c r="C1350"/>
      <c r="E1350"/>
      <c r="G1350"/>
      <c r="I1350"/>
      <c r="K1350"/>
      <c r="M1350"/>
      <c r="O1350"/>
      <c r="Q1350"/>
      <c r="S1350"/>
      <c r="U1350"/>
      <c r="W1350"/>
      <c r="Y1350"/>
      <c r="AA1350"/>
      <c r="AC1350"/>
      <c r="AE1350"/>
      <c r="AG1350"/>
      <c r="AI1350"/>
      <c r="AK1350"/>
      <c r="AM1350"/>
      <c r="AO1350"/>
      <c r="AQ1350"/>
      <c r="AS1350"/>
      <c r="AU1350"/>
      <c r="AW1350"/>
      <c r="AY1350"/>
    </row>
    <row r="1351" spans="3:51">
      <c r="C1351"/>
      <c r="E1351"/>
      <c r="G1351"/>
      <c r="I1351"/>
      <c r="K1351"/>
      <c r="M1351"/>
      <c r="O1351"/>
      <c r="Q1351"/>
      <c r="S1351"/>
      <c r="U1351"/>
      <c r="W1351"/>
      <c r="Y1351"/>
      <c r="AA1351"/>
      <c r="AC1351"/>
      <c r="AE1351"/>
      <c r="AG1351"/>
      <c r="AI1351"/>
      <c r="AK1351"/>
      <c r="AM1351"/>
      <c r="AO1351"/>
      <c r="AQ1351"/>
      <c r="AS1351"/>
      <c r="AU1351"/>
      <c r="AW1351"/>
      <c r="AY1351"/>
    </row>
    <row r="1352" spans="3:51">
      <c r="C1352"/>
      <c r="E1352"/>
      <c r="G1352"/>
      <c r="I1352"/>
      <c r="K1352"/>
      <c r="M1352"/>
      <c r="O1352"/>
      <c r="Q1352"/>
      <c r="S1352"/>
      <c r="U1352"/>
      <c r="W1352"/>
      <c r="Y1352"/>
      <c r="AA1352"/>
      <c r="AC1352"/>
      <c r="AE1352"/>
      <c r="AG1352"/>
      <c r="AI1352"/>
      <c r="AK1352"/>
      <c r="AM1352"/>
      <c r="AO1352"/>
      <c r="AQ1352"/>
      <c r="AS1352"/>
      <c r="AU1352"/>
      <c r="AW1352"/>
      <c r="AY1352"/>
    </row>
    <row r="1353" spans="3:51">
      <c r="C1353"/>
      <c r="E1353"/>
      <c r="G1353"/>
      <c r="I1353"/>
      <c r="K1353"/>
      <c r="M1353"/>
      <c r="O1353"/>
      <c r="Q1353"/>
      <c r="S1353"/>
      <c r="U1353"/>
      <c r="W1353"/>
      <c r="Y1353"/>
      <c r="AA1353"/>
      <c r="AC1353"/>
      <c r="AE1353"/>
      <c r="AG1353"/>
      <c r="AI1353"/>
      <c r="AK1353"/>
      <c r="AM1353"/>
      <c r="AO1353"/>
      <c r="AQ1353"/>
      <c r="AS1353"/>
      <c r="AU1353"/>
      <c r="AW1353"/>
      <c r="AY1353"/>
    </row>
    <row r="1354" spans="3:51">
      <c r="C1354"/>
      <c r="E1354"/>
      <c r="G1354"/>
      <c r="I1354"/>
      <c r="K1354"/>
      <c r="M1354"/>
      <c r="O1354"/>
      <c r="Q1354"/>
      <c r="S1354"/>
      <c r="U1354"/>
      <c r="W1354"/>
      <c r="Y1354"/>
      <c r="AA1354"/>
      <c r="AC1354"/>
      <c r="AE1354"/>
      <c r="AG1354"/>
      <c r="AI1354"/>
      <c r="AK1354"/>
      <c r="AM1354"/>
      <c r="AO1354"/>
      <c r="AQ1354"/>
      <c r="AS1354"/>
      <c r="AU1354"/>
      <c r="AW1354"/>
      <c r="AY1354"/>
    </row>
    <row r="1355" spans="3:51">
      <c r="C1355"/>
      <c r="E1355"/>
      <c r="G1355"/>
      <c r="I1355"/>
      <c r="K1355"/>
      <c r="M1355"/>
      <c r="O1355"/>
      <c r="Q1355"/>
      <c r="S1355"/>
      <c r="U1355"/>
      <c r="W1355"/>
      <c r="Y1355"/>
      <c r="AA1355"/>
      <c r="AC1355"/>
      <c r="AE1355"/>
      <c r="AG1355"/>
      <c r="AI1355"/>
      <c r="AK1355"/>
      <c r="AM1355"/>
      <c r="AO1355"/>
      <c r="AQ1355"/>
      <c r="AS1355"/>
      <c r="AU1355"/>
      <c r="AW1355"/>
      <c r="AY1355"/>
    </row>
    <row r="1356" spans="3:51">
      <c r="C1356"/>
      <c r="E1356"/>
      <c r="G1356"/>
      <c r="I1356"/>
      <c r="K1356"/>
      <c r="M1356"/>
      <c r="O1356"/>
      <c r="Q1356"/>
      <c r="S1356"/>
      <c r="U1356"/>
      <c r="W1356"/>
      <c r="Y1356"/>
      <c r="AA1356"/>
      <c r="AC1356"/>
      <c r="AE1356"/>
      <c r="AG1356"/>
      <c r="AI1356"/>
      <c r="AK1356"/>
      <c r="AM1356"/>
      <c r="AO1356"/>
      <c r="AQ1356"/>
      <c r="AS1356"/>
      <c r="AU1356"/>
      <c r="AW1356"/>
      <c r="AY1356"/>
    </row>
    <row r="1357" spans="3:51">
      <c r="C1357"/>
      <c r="E1357"/>
      <c r="G1357"/>
      <c r="I1357"/>
      <c r="K1357"/>
      <c r="M1357"/>
      <c r="O1357"/>
      <c r="Q1357"/>
      <c r="S1357"/>
      <c r="U1357"/>
      <c r="W1357"/>
      <c r="Y1357"/>
      <c r="AA1357"/>
      <c r="AC1357"/>
      <c r="AE1357"/>
      <c r="AG1357"/>
      <c r="AI1357"/>
      <c r="AK1357"/>
      <c r="AM1357"/>
      <c r="AO1357"/>
      <c r="AQ1357"/>
      <c r="AS1357"/>
      <c r="AU1357"/>
      <c r="AW1357"/>
      <c r="AY1357"/>
    </row>
    <row r="1358" spans="3:51">
      <c r="C1358"/>
      <c r="E1358"/>
      <c r="G1358"/>
      <c r="I1358"/>
      <c r="K1358"/>
      <c r="M1358"/>
      <c r="O1358"/>
      <c r="Q1358"/>
      <c r="S1358"/>
      <c r="U1358"/>
      <c r="W1358"/>
      <c r="Y1358"/>
      <c r="AA1358"/>
      <c r="AC1358"/>
      <c r="AE1358"/>
      <c r="AG1358"/>
      <c r="AI1358"/>
      <c r="AK1358"/>
      <c r="AM1358"/>
      <c r="AO1358"/>
      <c r="AQ1358"/>
      <c r="AS1358"/>
      <c r="AU1358"/>
      <c r="AW1358"/>
      <c r="AY1358"/>
    </row>
    <row r="1359" spans="3:51">
      <c r="C1359"/>
      <c r="E1359"/>
      <c r="G1359"/>
      <c r="I1359"/>
      <c r="K1359"/>
      <c r="M1359"/>
      <c r="O1359"/>
      <c r="Q1359"/>
      <c r="S1359"/>
      <c r="U1359"/>
      <c r="W1359"/>
      <c r="Y1359"/>
      <c r="AA1359"/>
      <c r="AC1359"/>
      <c r="AE1359"/>
      <c r="AG1359"/>
      <c r="AI1359"/>
      <c r="AK1359"/>
      <c r="AM1359"/>
      <c r="AO1359"/>
      <c r="AQ1359"/>
      <c r="AS1359"/>
      <c r="AU1359"/>
      <c r="AW1359"/>
      <c r="AY1359"/>
    </row>
    <row r="1360" spans="3:51">
      <c r="C1360"/>
      <c r="E1360"/>
      <c r="G1360"/>
      <c r="I1360"/>
      <c r="K1360"/>
      <c r="M1360"/>
      <c r="O1360"/>
      <c r="Q1360"/>
      <c r="S1360"/>
      <c r="U1360"/>
      <c r="W1360"/>
      <c r="Y1360"/>
      <c r="AA1360"/>
      <c r="AC1360"/>
      <c r="AE1360"/>
      <c r="AG1360"/>
      <c r="AI1360"/>
      <c r="AK1360"/>
      <c r="AM1360"/>
      <c r="AO1360"/>
      <c r="AQ1360"/>
      <c r="AS1360"/>
      <c r="AU1360"/>
      <c r="AW1360"/>
      <c r="AY1360"/>
    </row>
    <row r="1361" spans="3:51">
      <c r="C1361"/>
      <c r="E1361"/>
      <c r="G1361"/>
      <c r="I1361"/>
      <c r="K1361"/>
      <c r="M1361"/>
      <c r="O1361"/>
      <c r="Q1361"/>
      <c r="S1361"/>
      <c r="U1361"/>
      <c r="W1361"/>
      <c r="Y1361"/>
      <c r="AA1361"/>
      <c r="AC1361"/>
      <c r="AE1361"/>
      <c r="AG1361"/>
      <c r="AI1361"/>
      <c r="AK1361"/>
      <c r="AM1361"/>
      <c r="AO1361"/>
      <c r="AQ1361"/>
      <c r="AS1361"/>
      <c r="AU1361"/>
      <c r="AW1361"/>
      <c r="AY1361"/>
    </row>
    <row r="1362" spans="3:51">
      <c r="C1362"/>
      <c r="E1362"/>
      <c r="G1362"/>
      <c r="I1362"/>
      <c r="K1362"/>
      <c r="M1362"/>
      <c r="O1362"/>
      <c r="Q1362"/>
      <c r="S1362"/>
      <c r="U1362"/>
      <c r="W1362"/>
      <c r="Y1362"/>
      <c r="AA1362"/>
      <c r="AC1362"/>
      <c r="AE1362"/>
      <c r="AG1362"/>
      <c r="AI1362"/>
      <c r="AK1362"/>
      <c r="AM1362"/>
      <c r="AO1362"/>
      <c r="AQ1362"/>
      <c r="AS1362"/>
      <c r="AU1362"/>
      <c r="AW1362"/>
      <c r="AY1362"/>
    </row>
    <row r="1363" spans="3:51">
      <c r="C1363"/>
      <c r="E1363"/>
      <c r="G1363"/>
      <c r="I1363"/>
      <c r="K1363"/>
      <c r="M1363"/>
      <c r="O1363"/>
      <c r="Q1363"/>
      <c r="S1363"/>
      <c r="U1363"/>
      <c r="W1363"/>
      <c r="Y1363"/>
      <c r="AA1363"/>
      <c r="AC1363"/>
      <c r="AE1363"/>
      <c r="AG1363"/>
      <c r="AI1363"/>
      <c r="AK1363"/>
      <c r="AM1363"/>
      <c r="AO1363"/>
      <c r="AQ1363"/>
      <c r="AS1363"/>
      <c r="AU1363"/>
      <c r="AW1363"/>
      <c r="AY1363"/>
    </row>
    <row r="1364" spans="3:51">
      <c r="C1364"/>
      <c r="E1364"/>
      <c r="G1364"/>
      <c r="I1364"/>
      <c r="K1364"/>
      <c r="M1364"/>
      <c r="O1364"/>
      <c r="Q1364"/>
      <c r="S1364"/>
      <c r="U1364"/>
      <c r="W1364"/>
      <c r="Y1364"/>
      <c r="AA1364"/>
      <c r="AC1364"/>
      <c r="AE1364"/>
      <c r="AG1364"/>
      <c r="AI1364"/>
      <c r="AK1364"/>
      <c r="AM1364"/>
      <c r="AO1364"/>
      <c r="AQ1364"/>
      <c r="AS1364"/>
      <c r="AU1364"/>
      <c r="AW1364"/>
      <c r="AY1364"/>
    </row>
    <row r="1365" spans="3:51">
      <c r="C1365"/>
      <c r="E1365"/>
      <c r="G1365"/>
      <c r="I1365"/>
      <c r="K1365"/>
      <c r="M1365"/>
      <c r="O1365"/>
      <c r="Q1365"/>
      <c r="S1365"/>
      <c r="U1365"/>
      <c r="W1365"/>
      <c r="Y1365"/>
      <c r="AA1365"/>
      <c r="AC1365"/>
      <c r="AE1365"/>
      <c r="AG1365"/>
      <c r="AI1365"/>
      <c r="AK1365"/>
      <c r="AM1365"/>
      <c r="AO1365"/>
      <c r="AQ1365"/>
      <c r="AS1365"/>
      <c r="AU1365"/>
      <c r="AW1365"/>
      <c r="AY1365"/>
    </row>
    <row r="1366" spans="3:51">
      <c r="C1366"/>
      <c r="E1366"/>
      <c r="G1366"/>
      <c r="I1366"/>
      <c r="K1366"/>
      <c r="M1366"/>
      <c r="O1366"/>
      <c r="Q1366"/>
      <c r="S1366"/>
      <c r="U1366"/>
      <c r="W1366"/>
      <c r="Y1366"/>
      <c r="AA1366"/>
      <c r="AC1366"/>
      <c r="AE1366"/>
      <c r="AG1366"/>
      <c r="AI1366"/>
      <c r="AK1366"/>
      <c r="AM1366"/>
      <c r="AO1366"/>
      <c r="AQ1366"/>
      <c r="AS1366"/>
      <c r="AU1366"/>
      <c r="AW1366"/>
      <c r="AY1366"/>
    </row>
    <row r="1367" spans="3:51">
      <c r="C1367"/>
      <c r="E1367"/>
      <c r="G1367"/>
      <c r="I1367"/>
      <c r="K1367"/>
      <c r="M1367"/>
      <c r="O1367"/>
      <c r="Q1367"/>
      <c r="S1367"/>
      <c r="U1367"/>
      <c r="W1367"/>
      <c r="Y1367"/>
      <c r="AA1367"/>
      <c r="AC1367"/>
      <c r="AE1367"/>
      <c r="AG1367"/>
      <c r="AI1367"/>
      <c r="AK1367"/>
      <c r="AM1367"/>
      <c r="AO1367"/>
      <c r="AQ1367"/>
      <c r="AS1367"/>
      <c r="AU1367"/>
      <c r="AW1367"/>
      <c r="AY1367"/>
    </row>
    <row r="1368" spans="3:51">
      <c r="C1368"/>
      <c r="E1368"/>
      <c r="G1368"/>
      <c r="I1368"/>
      <c r="K1368"/>
      <c r="M1368"/>
      <c r="O1368"/>
      <c r="Q1368"/>
      <c r="S1368"/>
      <c r="U1368"/>
      <c r="W1368"/>
      <c r="Y1368"/>
      <c r="AA1368"/>
      <c r="AC1368"/>
      <c r="AE1368"/>
      <c r="AG1368"/>
      <c r="AI1368"/>
      <c r="AK1368"/>
      <c r="AM1368"/>
      <c r="AO1368"/>
      <c r="AQ1368"/>
      <c r="AS1368"/>
      <c r="AU1368"/>
      <c r="AW1368"/>
      <c r="AY1368"/>
    </row>
    <row r="1369" spans="3:51">
      <c r="C1369"/>
      <c r="E1369"/>
      <c r="G1369"/>
      <c r="I1369"/>
      <c r="K1369"/>
      <c r="M1369"/>
      <c r="O1369"/>
      <c r="Q1369"/>
      <c r="S1369"/>
      <c r="U1369"/>
      <c r="W1369"/>
      <c r="Y1369"/>
      <c r="AA1369"/>
      <c r="AC1369"/>
      <c r="AE1369"/>
      <c r="AG1369"/>
      <c r="AI1369"/>
      <c r="AK1369"/>
      <c r="AM1369"/>
      <c r="AO1369"/>
      <c r="AQ1369"/>
      <c r="AS1369"/>
      <c r="AU1369"/>
      <c r="AW1369"/>
      <c r="AY1369"/>
    </row>
    <row r="1370" spans="3:51">
      <c r="C1370"/>
      <c r="E1370"/>
      <c r="G1370"/>
      <c r="I1370"/>
      <c r="K1370"/>
      <c r="M1370"/>
      <c r="O1370"/>
      <c r="Q1370"/>
      <c r="S1370"/>
      <c r="U1370"/>
      <c r="W1370"/>
      <c r="Y1370"/>
      <c r="AA1370"/>
      <c r="AC1370"/>
      <c r="AE1370"/>
      <c r="AG1370"/>
      <c r="AI1370"/>
      <c r="AK1370"/>
      <c r="AM1370"/>
      <c r="AO1370"/>
      <c r="AQ1370"/>
      <c r="AS1370"/>
      <c r="AU1370"/>
      <c r="AW1370"/>
      <c r="AY1370"/>
    </row>
    <row r="1371" spans="3:51">
      <c r="C1371"/>
      <c r="E1371"/>
      <c r="G1371"/>
      <c r="I1371"/>
      <c r="K1371"/>
      <c r="M1371"/>
      <c r="O1371"/>
      <c r="Q1371"/>
      <c r="S1371"/>
      <c r="U1371"/>
      <c r="W1371"/>
      <c r="Y1371"/>
      <c r="AA1371"/>
      <c r="AC1371"/>
      <c r="AE1371"/>
      <c r="AG1371"/>
      <c r="AI1371"/>
      <c r="AK1371"/>
      <c r="AM1371"/>
      <c r="AO1371"/>
      <c r="AQ1371"/>
      <c r="AS1371"/>
      <c r="AU1371"/>
      <c r="AW1371"/>
      <c r="AY1371"/>
    </row>
    <row r="1372" spans="3:51">
      <c r="C1372"/>
      <c r="E1372"/>
      <c r="G1372"/>
      <c r="I1372"/>
      <c r="K1372"/>
      <c r="M1372"/>
      <c r="O1372"/>
      <c r="Q1372"/>
      <c r="S1372"/>
      <c r="U1372"/>
      <c r="W1372"/>
      <c r="Y1372"/>
      <c r="AA1372"/>
      <c r="AC1372"/>
      <c r="AE1372"/>
      <c r="AG1372"/>
      <c r="AI1372"/>
      <c r="AK1372"/>
      <c r="AM1372"/>
      <c r="AO1372"/>
      <c r="AQ1372"/>
      <c r="AS1372"/>
      <c r="AU1372"/>
      <c r="AW1372"/>
      <c r="AY1372"/>
    </row>
    <row r="1373" spans="3:51">
      <c r="C1373"/>
      <c r="E1373"/>
      <c r="G1373"/>
      <c r="I1373"/>
      <c r="K1373"/>
      <c r="M1373"/>
      <c r="O1373"/>
      <c r="Q1373"/>
      <c r="S1373"/>
      <c r="U1373"/>
      <c r="W1373"/>
      <c r="Y1373"/>
      <c r="AA1373"/>
      <c r="AC1373"/>
      <c r="AE1373"/>
      <c r="AG1373"/>
      <c r="AI1373"/>
      <c r="AK1373"/>
      <c r="AM1373"/>
      <c r="AO1373"/>
      <c r="AQ1373"/>
      <c r="AS1373"/>
      <c r="AU1373"/>
      <c r="AW1373"/>
      <c r="AY1373"/>
    </row>
    <row r="1374" spans="3:51">
      <c r="C1374"/>
      <c r="E1374"/>
      <c r="G1374"/>
      <c r="I1374"/>
      <c r="K1374"/>
      <c r="M1374"/>
      <c r="O1374"/>
      <c r="Q1374"/>
      <c r="S1374"/>
      <c r="U1374"/>
      <c r="W1374"/>
      <c r="Y1374"/>
      <c r="AA1374"/>
      <c r="AC1374"/>
      <c r="AE1374"/>
      <c r="AG1374"/>
      <c r="AI1374"/>
      <c r="AK1374"/>
      <c r="AM1374"/>
      <c r="AO1374"/>
      <c r="AQ1374"/>
      <c r="AS1374"/>
      <c r="AU1374"/>
      <c r="AW1374"/>
      <c r="AY1374"/>
    </row>
    <row r="1375" spans="3:51">
      <c r="C1375"/>
      <c r="E1375"/>
      <c r="G1375"/>
      <c r="I1375"/>
      <c r="K1375"/>
      <c r="M1375"/>
      <c r="O1375"/>
      <c r="Q1375"/>
      <c r="S1375"/>
      <c r="U1375"/>
      <c r="W1375"/>
      <c r="Y1375"/>
      <c r="AA1375"/>
      <c r="AC1375"/>
      <c r="AE1375"/>
      <c r="AG1375"/>
      <c r="AI1375"/>
      <c r="AK1375"/>
      <c r="AM1375"/>
      <c r="AO1375"/>
      <c r="AQ1375"/>
      <c r="AS1375"/>
      <c r="AU1375"/>
      <c r="AW1375"/>
      <c r="AY1375"/>
    </row>
    <row r="1376" spans="3:51">
      <c r="C1376"/>
      <c r="E1376"/>
      <c r="G1376"/>
      <c r="I1376"/>
      <c r="K1376"/>
      <c r="M1376"/>
      <c r="O1376"/>
      <c r="Q1376"/>
      <c r="S1376"/>
      <c r="U1376"/>
      <c r="W1376"/>
      <c r="Y1376"/>
      <c r="AA1376"/>
      <c r="AC1376"/>
      <c r="AE1376"/>
      <c r="AG1376"/>
      <c r="AI1376"/>
      <c r="AK1376"/>
      <c r="AM1376"/>
      <c r="AO1376"/>
      <c r="AQ1376"/>
      <c r="AS1376"/>
      <c r="AU1376"/>
      <c r="AW1376"/>
      <c r="AY1376"/>
    </row>
    <row r="1377" spans="3:51">
      <c r="C1377"/>
      <c r="E1377"/>
      <c r="G1377"/>
      <c r="I1377"/>
      <c r="K1377"/>
      <c r="M1377"/>
      <c r="O1377"/>
      <c r="Q1377"/>
      <c r="S1377"/>
      <c r="U1377"/>
      <c r="W1377"/>
      <c r="Y1377"/>
      <c r="AA1377"/>
      <c r="AC1377"/>
      <c r="AE1377"/>
      <c r="AG1377"/>
      <c r="AI1377"/>
      <c r="AK1377"/>
      <c r="AM1377"/>
      <c r="AO1377"/>
      <c r="AQ1377"/>
      <c r="AS1377"/>
      <c r="AU1377"/>
      <c r="AW1377"/>
      <c r="AY1377"/>
    </row>
    <row r="1378" spans="3:51">
      <c r="C1378"/>
      <c r="E1378"/>
      <c r="G1378"/>
      <c r="I1378"/>
      <c r="K1378"/>
      <c r="M1378"/>
      <c r="O1378"/>
      <c r="Q1378"/>
      <c r="S1378"/>
      <c r="U1378"/>
      <c r="W1378"/>
      <c r="Y1378"/>
      <c r="AA1378"/>
      <c r="AC1378"/>
      <c r="AE1378"/>
      <c r="AG1378"/>
      <c r="AI1378"/>
      <c r="AK1378"/>
      <c r="AM1378"/>
      <c r="AO1378"/>
      <c r="AQ1378"/>
      <c r="AS1378"/>
      <c r="AU1378"/>
      <c r="AW1378"/>
      <c r="AY1378"/>
    </row>
    <row r="1379" spans="3:51">
      <c r="C1379"/>
      <c r="E1379"/>
      <c r="G1379"/>
      <c r="I1379"/>
      <c r="K1379"/>
      <c r="M1379"/>
      <c r="O1379"/>
      <c r="Q1379"/>
      <c r="S1379"/>
      <c r="U1379"/>
      <c r="W1379"/>
      <c r="Y1379"/>
      <c r="AA1379"/>
      <c r="AC1379"/>
      <c r="AE1379"/>
      <c r="AG1379"/>
      <c r="AI1379"/>
      <c r="AK1379"/>
      <c r="AM1379"/>
      <c r="AO1379"/>
      <c r="AQ1379"/>
      <c r="AS1379"/>
      <c r="AU1379"/>
      <c r="AW1379"/>
      <c r="AY1379"/>
    </row>
    <row r="1380" spans="3:51">
      <c r="C1380"/>
      <c r="E1380"/>
      <c r="G1380"/>
      <c r="I1380"/>
      <c r="K1380"/>
      <c r="M1380"/>
      <c r="O1380"/>
      <c r="Q1380"/>
      <c r="S1380"/>
      <c r="U1380"/>
      <c r="W1380"/>
      <c r="Y1380"/>
      <c r="AA1380"/>
      <c r="AC1380"/>
      <c r="AE1380"/>
      <c r="AG1380"/>
      <c r="AI1380"/>
      <c r="AK1380"/>
      <c r="AM1380"/>
      <c r="AO1380"/>
      <c r="AQ1380"/>
      <c r="AS1380"/>
      <c r="AU1380"/>
      <c r="AW1380"/>
      <c r="AY1380"/>
    </row>
    <row r="1381" spans="3:51">
      <c r="C1381"/>
      <c r="E1381"/>
      <c r="G1381"/>
      <c r="I1381"/>
      <c r="K1381"/>
      <c r="M1381"/>
      <c r="O1381"/>
      <c r="Q1381"/>
      <c r="S1381"/>
      <c r="U1381"/>
      <c r="W1381"/>
      <c r="Y1381"/>
      <c r="AA1381"/>
      <c r="AC1381"/>
      <c r="AE1381"/>
      <c r="AG1381"/>
      <c r="AI1381"/>
      <c r="AK1381"/>
      <c r="AM1381"/>
      <c r="AO1381"/>
      <c r="AQ1381"/>
      <c r="AS1381"/>
      <c r="AU1381"/>
      <c r="AW1381"/>
      <c r="AY1381"/>
    </row>
    <row r="1382" spans="3:51">
      <c r="C1382"/>
      <c r="E1382"/>
      <c r="G1382"/>
      <c r="I1382"/>
      <c r="K1382"/>
      <c r="M1382"/>
      <c r="O1382"/>
      <c r="Q1382"/>
      <c r="S1382"/>
      <c r="U1382"/>
      <c r="W1382"/>
      <c r="Y1382"/>
      <c r="AA1382"/>
      <c r="AC1382"/>
      <c r="AE1382"/>
      <c r="AG1382"/>
      <c r="AI1382"/>
      <c r="AK1382"/>
      <c r="AM1382"/>
      <c r="AO1382"/>
      <c r="AQ1382"/>
      <c r="AS1382"/>
      <c r="AU1382"/>
      <c r="AW1382"/>
      <c r="AY1382"/>
    </row>
    <row r="1383" spans="3:51">
      <c r="C1383"/>
      <c r="E1383"/>
      <c r="G1383"/>
      <c r="I1383"/>
      <c r="K1383"/>
      <c r="M1383"/>
      <c r="O1383"/>
      <c r="Q1383"/>
      <c r="S1383"/>
      <c r="U1383"/>
      <c r="W1383"/>
      <c r="Y1383"/>
      <c r="AA1383"/>
      <c r="AC1383"/>
      <c r="AE1383"/>
      <c r="AG1383"/>
      <c r="AI1383"/>
      <c r="AK1383"/>
      <c r="AM1383"/>
      <c r="AO1383"/>
      <c r="AQ1383"/>
      <c r="AS1383"/>
      <c r="AU1383"/>
      <c r="AW1383"/>
      <c r="AY1383"/>
    </row>
    <row r="1384" spans="3:51">
      <c r="C1384"/>
      <c r="E1384"/>
      <c r="G1384"/>
      <c r="I1384"/>
      <c r="K1384"/>
      <c r="M1384"/>
      <c r="O1384"/>
      <c r="Q1384"/>
      <c r="S1384"/>
      <c r="U1384"/>
      <c r="W1384"/>
      <c r="Y1384"/>
      <c r="AA1384"/>
      <c r="AC1384"/>
      <c r="AE1384"/>
      <c r="AG1384"/>
      <c r="AI1384"/>
      <c r="AK1384"/>
      <c r="AM1384"/>
      <c r="AO1384"/>
      <c r="AQ1384"/>
      <c r="AS1384"/>
      <c r="AU1384"/>
      <c r="AW1384"/>
      <c r="AY1384"/>
    </row>
    <row r="1385" spans="3:51">
      <c r="C1385"/>
      <c r="E1385"/>
      <c r="G1385"/>
      <c r="I1385"/>
      <c r="K1385"/>
      <c r="M1385"/>
      <c r="O1385"/>
      <c r="Q1385"/>
      <c r="S1385"/>
      <c r="U1385"/>
      <c r="W1385"/>
      <c r="Y1385"/>
      <c r="AA1385"/>
      <c r="AC1385"/>
      <c r="AE1385"/>
      <c r="AG1385"/>
      <c r="AI1385"/>
      <c r="AK1385"/>
      <c r="AM1385"/>
      <c r="AO1385"/>
      <c r="AQ1385"/>
      <c r="AS1385"/>
      <c r="AU1385"/>
      <c r="AW1385"/>
      <c r="AY1385"/>
    </row>
    <row r="1386" spans="3:51">
      <c r="C1386"/>
      <c r="E1386"/>
      <c r="G1386"/>
      <c r="I1386"/>
      <c r="K1386"/>
      <c r="M1386"/>
      <c r="O1386"/>
      <c r="Q1386"/>
      <c r="S1386"/>
      <c r="U1386"/>
      <c r="W1386"/>
      <c r="Y1386"/>
      <c r="AA1386"/>
      <c r="AC1386"/>
      <c r="AE1386"/>
      <c r="AG1386"/>
      <c r="AI1386"/>
      <c r="AK1386"/>
      <c r="AM1386"/>
      <c r="AO1386"/>
      <c r="AQ1386"/>
      <c r="AS1386"/>
      <c r="AU1386"/>
      <c r="AW1386"/>
      <c r="AY1386"/>
    </row>
    <row r="1387" spans="3:51">
      <c r="C1387"/>
      <c r="E1387"/>
      <c r="G1387"/>
      <c r="I1387"/>
      <c r="K1387"/>
      <c r="M1387"/>
      <c r="O1387"/>
      <c r="Q1387"/>
      <c r="S1387"/>
      <c r="U1387"/>
      <c r="W1387"/>
      <c r="Y1387"/>
      <c r="AA1387"/>
      <c r="AC1387"/>
      <c r="AE1387"/>
      <c r="AG1387"/>
      <c r="AI1387"/>
      <c r="AK1387"/>
      <c r="AM1387"/>
      <c r="AO1387"/>
      <c r="AQ1387"/>
      <c r="AS1387"/>
      <c r="AU1387"/>
      <c r="AW1387"/>
      <c r="AY1387"/>
    </row>
    <row r="1388" spans="3:51">
      <c r="C1388"/>
      <c r="E1388"/>
      <c r="G1388"/>
      <c r="I1388"/>
      <c r="K1388"/>
      <c r="M1388"/>
      <c r="O1388"/>
      <c r="Q1388"/>
      <c r="S1388"/>
      <c r="U1388"/>
      <c r="W1388"/>
      <c r="Y1388"/>
      <c r="AA1388"/>
      <c r="AC1388"/>
      <c r="AE1388"/>
      <c r="AG1388"/>
      <c r="AI1388"/>
      <c r="AK1388"/>
      <c r="AM1388"/>
      <c r="AO1388"/>
      <c r="AQ1388"/>
      <c r="AS1388"/>
      <c r="AU1388"/>
      <c r="AW1388"/>
      <c r="AY1388"/>
    </row>
    <row r="1389" spans="3:51">
      <c r="C1389"/>
      <c r="E1389"/>
      <c r="G1389"/>
      <c r="I1389"/>
      <c r="K1389"/>
      <c r="M1389"/>
      <c r="O1389"/>
      <c r="Q1389"/>
      <c r="S1389"/>
      <c r="U1389"/>
      <c r="W1389"/>
      <c r="Y1389"/>
      <c r="AA1389"/>
      <c r="AC1389"/>
      <c r="AE1389"/>
      <c r="AG1389"/>
      <c r="AI1389"/>
      <c r="AK1389"/>
      <c r="AM1389"/>
      <c r="AO1389"/>
      <c r="AQ1389"/>
      <c r="AS1389"/>
      <c r="AU1389"/>
      <c r="AW1389"/>
      <c r="AY1389"/>
    </row>
    <row r="1390" spans="3:51">
      <c r="C1390"/>
      <c r="E1390"/>
      <c r="G1390"/>
      <c r="I1390"/>
      <c r="K1390"/>
      <c r="M1390"/>
      <c r="O1390"/>
      <c r="Q1390"/>
      <c r="S1390"/>
      <c r="U1390"/>
      <c r="W1390"/>
      <c r="Y1390"/>
      <c r="AA1390"/>
      <c r="AC1390"/>
      <c r="AE1390"/>
      <c r="AG1390"/>
      <c r="AI1390"/>
      <c r="AK1390"/>
      <c r="AM1390"/>
      <c r="AO1390"/>
      <c r="AQ1390"/>
      <c r="AS1390"/>
      <c r="AU1390"/>
      <c r="AW1390"/>
      <c r="AY1390"/>
    </row>
    <row r="1391" spans="3:51">
      <c r="C1391"/>
      <c r="E1391"/>
      <c r="G1391"/>
      <c r="I1391"/>
      <c r="K1391"/>
      <c r="M1391"/>
      <c r="O1391"/>
      <c r="Q1391"/>
      <c r="S1391"/>
      <c r="U1391"/>
      <c r="W1391"/>
      <c r="Y1391"/>
      <c r="AA1391"/>
      <c r="AC1391"/>
      <c r="AE1391"/>
      <c r="AG1391"/>
      <c r="AI1391"/>
      <c r="AK1391"/>
      <c r="AM1391"/>
      <c r="AO1391"/>
      <c r="AQ1391"/>
      <c r="AS1391"/>
      <c r="AU1391"/>
      <c r="AW1391"/>
      <c r="AY1391"/>
    </row>
    <row r="1392" spans="3:51">
      <c r="C1392"/>
      <c r="E1392"/>
      <c r="G1392"/>
      <c r="I1392"/>
      <c r="K1392"/>
      <c r="M1392"/>
      <c r="O1392"/>
      <c r="Q1392"/>
      <c r="S1392"/>
      <c r="U1392"/>
      <c r="W1392"/>
      <c r="Y1392"/>
      <c r="AA1392"/>
      <c r="AC1392"/>
      <c r="AE1392"/>
      <c r="AG1392"/>
      <c r="AI1392"/>
      <c r="AK1392"/>
      <c r="AM1392"/>
      <c r="AO1392"/>
      <c r="AQ1392"/>
      <c r="AS1392"/>
      <c r="AU1392"/>
      <c r="AW1392"/>
      <c r="AY1392"/>
    </row>
    <row r="1393" spans="3:51">
      <c r="C1393"/>
      <c r="E1393"/>
      <c r="G1393"/>
      <c r="I1393"/>
      <c r="K1393"/>
      <c r="M1393"/>
      <c r="O1393"/>
      <c r="Q1393"/>
      <c r="S1393"/>
      <c r="U1393"/>
      <c r="W1393"/>
      <c r="Y1393"/>
      <c r="AA1393"/>
      <c r="AC1393"/>
      <c r="AE1393"/>
      <c r="AG1393"/>
      <c r="AI1393"/>
      <c r="AK1393"/>
      <c r="AM1393"/>
      <c r="AO1393"/>
      <c r="AQ1393"/>
      <c r="AS1393"/>
      <c r="AU1393"/>
      <c r="AW1393"/>
      <c r="AY1393"/>
    </row>
    <row r="1394" spans="3:51">
      <c r="C1394"/>
      <c r="E1394"/>
      <c r="G1394"/>
      <c r="I1394"/>
      <c r="K1394"/>
      <c r="M1394"/>
      <c r="O1394"/>
      <c r="Q1394"/>
      <c r="S1394"/>
      <c r="U1394"/>
      <c r="W1394"/>
      <c r="Y1394"/>
      <c r="AA1394"/>
      <c r="AC1394"/>
      <c r="AE1394"/>
      <c r="AG1394"/>
      <c r="AI1394"/>
      <c r="AK1394"/>
      <c r="AM1394"/>
      <c r="AO1394"/>
      <c r="AQ1394"/>
      <c r="AS1394"/>
      <c r="AU1394"/>
      <c r="AW1394"/>
      <c r="AY1394"/>
    </row>
    <row r="1395" spans="3:51">
      <c r="C1395"/>
      <c r="E1395"/>
      <c r="G1395"/>
      <c r="I1395"/>
      <c r="K1395"/>
      <c r="M1395"/>
      <c r="O1395"/>
      <c r="Q1395"/>
      <c r="S1395"/>
      <c r="U1395"/>
      <c r="W1395"/>
      <c r="Y1395"/>
      <c r="AA1395"/>
      <c r="AC1395"/>
      <c r="AE1395"/>
      <c r="AG1395"/>
      <c r="AI1395"/>
      <c r="AK1395"/>
      <c r="AM1395"/>
      <c r="AO1395"/>
      <c r="AQ1395"/>
      <c r="AS1395"/>
      <c r="AU1395"/>
      <c r="AW1395"/>
      <c r="AY1395"/>
    </row>
    <row r="1396" spans="3:51">
      <c r="C1396"/>
      <c r="E1396"/>
      <c r="G1396"/>
      <c r="I1396"/>
      <c r="K1396"/>
      <c r="M1396"/>
      <c r="O1396"/>
      <c r="Q1396"/>
      <c r="S1396"/>
      <c r="U1396"/>
      <c r="W1396"/>
      <c r="Y1396"/>
      <c r="AA1396"/>
      <c r="AC1396"/>
      <c r="AE1396"/>
      <c r="AG1396"/>
      <c r="AI1396"/>
      <c r="AK1396"/>
      <c r="AM1396"/>
      <c r="AO1396"/>
      <c r="AQ1396"/>
      <c r="AS1396"/>
      <c r="AU1396"/>
      <c r="AW1396"/>
      <c r="AY1396"/>
    </row>
    <row r="1397" spans="3:51">
      <c r="C1397"/>
      <c r="E1397"/>
      <c r="G1397"/>
      <c r="I1397"/>
      <c r="K1397"/>
      <c r="M1397"/>
      <c r="O1397"/>
      <c r="Q1397"/>
      <c r="S1397"/>
      <c r="U1397"/>
      <c r="W1397"/>
      <c r="Y1397"/>
      <c r="AA1397"/>
      <c r="AC1397"/>
      <c r="AE1397"/>
      <c r="AG1397"/>
      <c r="AI1397"/>
      <c r="AK1397"/>
      <c r="AM1397"/>
      <c r="AO1397"/>
      <c r="AQ1397"/>
      <c r="AS1397"/>
      <c r="AU1397"/>
      <c r="AW1397"/>
      <c r="AY1397"/>
    </row>
    <row r="1398" spans="3:51">
      <c r="C1398"/>
      <c r="E1398"/>
      <c r="G1398"/>
      <c r="I1398"/>
      <c r="K1398"/>
      <c r="M1398"/>
      <c r="O1398"/>
      <c r="Q1398"/>
      <c r="S1398"/>
      <c r="U1398"/>
      <c r="W1398"/>
      <c r="Y1398"/>
      <c r="AA1398"/>
      <c r="AC1398"/>
      <c r="AE1398"/>
      <c r="AG1398"/>
      <c r="AI1398"/>
      <c r="AK1398"/>
      <c r="AM1398"/>
      <c r="AO1398"/>
      <c r="AQ1398"/>
      <c r="AS1398"/>
      <c r="AU1398"/>
      <c r="AW1398"/>
      <c r="AY1398"/>
    </row>
    <row r="1399" spans="3:51">
      <c r="C1399"/>
      <c r="E1399"/>
      <c r="G1399"/>
      <c r="I1399"/>
      <c r="K1399"/>
      <c r="M1399"/>
      <c r="O1399"/>
      <c r="Q1399"/>
      <c r="S1399"/>
      <c r="U1399"/>
      <c r="W1399"/>
      <c r="Y1399"/>
      <c r="AA1399"/>
      <c r="AC1399"/>
      <c r="AE1399"/>
      <c r="AG1399"/>
      <c r="AI1399"/>
      <c r="AK1399"/>
      <c r="AM1399"/>
      <c r="AO1399"/>
      <c r="AQ1399"/>
      <c r="AS1399"/>
      <c r="AU1399"/>
      <c r="AW1399"/>
      <c r="AY1399"/>
    </row>
    <row r="1400" spans="3:51">
      <c r="C1400"/>
      <c r="E1400"/>
      <c r="G1400"/>
      <c r="I1400"/>
      <c r="K1400"/>
      <c r="M1400"/>
      <c r="O1400"/>
      <c r="Q1400"/>
      <c r="S1400"/>
      <c r="U1400"/>
      <c r="W1400"/>
      <c r="Y1400"/>
      <c r="AA1400"/>
      <c r="AC1400"/>
      <c r="AE1400"/>
      <c r="AG1400"/>
      <c r="AI1400"/>
      <c r="AK1400"/>
      <c r="AM1400"/>
      <c r="AO1400"/>
      <c r="AQ1400"/>
      <c r="AS1400"/>
      <c r="AU1400"/>
      <c r="AW1400"/>
      <c r="AY1400"/>
    </row>
    <row r="1401" spans="3:51">
      <c r="C1401"/>
      <c r="E1401"/>
      <c r="G1401"/>
      <c r="I1401"/>
      <c r="K1401"/>
      <c r="M1401"/>
      <c r="O1401"/>
      <c r="Q1401"/>
      <c r="S1401"/>
      <c r="U1401"/>
      <c r="W1401"/>
      <c r="Y1401"/>
      <c r="AA1401"/>
      <c r="AC1401"/>
      <c r="AE1401"/>
      <c r="AG1401"/>
      <c r="AI1401"/>
      <c r="AK1401"/>
      <c r="AM1401"/>
      <c r="AO1401"/>
      <c r="AQ1401"/>
      <c r="AS1401"/>
      <c r="AU1401"/>
      <c r="AW1401"/>
      <c r="AY1401"/>
    </row>
    <row r="1402" spans="3:51">
      <c r="C1402"/>
      <c r="E1402"/>
      <c r="G1402"/>
      <c r="I1402"/>
      <c r="K1402"/>
      <c r="M1402"/>
      <c r="O1402"/>
      <c r="Q1402"/>
      <c r="S1402"/>
      <c r="U1402"/>
      <c r="W1402"/>
      <c r="Y1402"/>
      <c r="AA1402"/>
      <c r="AC1402"/>
      <c r="AE1402"/>
      <c r="AG1402"/>
      <c r="AI1402"/>
      <c r="AK1402"/>
      <c r="AM1402"/>
      <c r="AO1402"/>
      <c r="AQ1402"/>
      <c r="AS1402"/>
      <c r="AU1402"/>
      <c r="AW1402"/>
      <c r="AY1402"/>
    </row>
    <row r="1403" spans="3:51">
      <c r="C1403"/>
      <c r="E1403"/>
      <c r="G1403"/>
      <c r="I1403"/>
      <c r="K1403"/>
      <c r="M1403"/>
      <c r="O1403"/>
      <c r="Q1403"/>
      <c r="S1403"/>
      <c r="U1403"/>
      <c r="W1403"/>
      <c r="Y1403"/>
      <c r="AA1403"/>
      <c r="AC1403"/>
      <c r="AE1403"/>
      <c r="AG1403"/>
      <c r="AI1403"/>
      <c r="AK1403"/>
      <c r="AM1403"/>
      <c r="AO1403"/>
      <c r="AQ1403"/>
      <c r="AS1403"/>
      <c r="AU1403"/>
      <c r="AW1403"/>
      <c r="AY1403"/>
    </row>
    <row r="1404" spans="3:51">
      <c r="C1404"/>
      <c r="E1404"/>
      <c r="G1404"/>
      <c r="I1404"/>
      <c r="K1404"/>
      <c r="M1404"/>
      <c r="O1404"/>
      <c r="Q1404"/>
      <c r="S1404"/>
      <c r="U1404"/>
      <c r="W1404"/>
      <c r="Y1404"/>
      <c r="AA1404"/>
      <c r="AC1404"/>
      <c r="AE1404"/>
      <c r="AG1404"/>
      <c r="AI1404"/>
      <c r="AK1404"/>
      <c r="AM1404"/>
      <c r="AO1404"/>
      <c r="AQ1404"/>
      <c r="AS1404"/>
      <c r="AU1404"/>
      <c r="AW1404"/>
      <c r="AY1404"/>
    </row>
    <row r="1405" spans="3:51">
      <c r="C1405"/>
      <c r="E1405"/>
      <c r="G1405"/>
      <c r="I1405"/>
      <c r="K1405"/>
      <c r="M1405"/>
      <c r="O1405"/>
      <c r="Q1405"/>
      <c r="S1405"/>
      <c r="U1405"/>
      <c r="W1405"/>
      <c r="Y1405"/>
      <c r="AA1405"/>
      <c r="AC1405"/>
      <c r="AE1405"/>
      <c r="AG1405"/>
      <c r="AI1405"/>
      <c r="AK1405"/>
      <c r="AM1405"/>
      <c r="AO1405"/>
      <c r="AQ1405"/>
      <c r="AS1405"/>
      <c r="AU1405"/>
      <c r="AW1405"/>
      <c r="AY1405"/>
    </row>
    <row r="1406" spans="3:51">
      <c r="C1406"/>
      <c r="E1406"/>
      <c r="G1406"/>
      <c r="I1406"/>
      <c r="K1406"/>
      <c r="M1406"/>
      <c r="O1406"/>
      <c r="Q1406"/>
      <c r="S1406"/>
      <c r="U1406"/>
      <c r="W1406"/>
      <c r="Y1406"/>
      <c r="AA1406"/>
      <c r="AC1406"/>
      <c r="AE1406"/>
      <c r="AG1406"/>
      <c r="AI1406"/>
      <c r="AK1406"/>
      <c r="AM1406"/>
      <c r="AO1406"/>
      <c r="AQ1406"/>
      <c r="AS1406"/>
      <c r="AU1406"/>
      <c r="AW1406"/>
      <c r="AY1406"/>
    </row>
    <row r="1407" spans="3:51">
      <c r="C1407"/>
      <c r="E1407"/>
      <c r="G1407"/>
      <c r="I1407"/>
      <c r="K1407"/>
      <c r="M1407"/>
      <c r="O1407"/>
      <c r="Q1407"/>
      <c r="S1407"/>
      <c r="U1407"/>
      <c r="W1407"/>
      <c r="Y1407"/>
      <c r="AA1407"/>
      <c r="AC1407"/>
      <c r="AE1407"/>
      <c r="AG1407"/>
      <c r="AI1407"/>
      <c r="AK1407"/>
      <c r="AM1407"/>
      <c r="AO1407"/>
      <c r="AQ1407"/>
      <c r="AS1407"/>
      <c r="AU1407"/>
      <c r="AW1407"/>
      <c r="AY1407"/>
    </row>
    <row r="1408" spans="3:51">
      <c r="C1408"/>
      <c r="E1408"/>
      <c r="G1408"/>
      <c r="I1408"/>
      <c r="K1408"/>
      <c r="M1408"/>
      <c r="O1408"/>
      <c r="Q1408"/>
      <c r="S1408"/>
      <c r="U1408"/>
      <c r="W1408"/>
      <c r="Y1408"/>
      <c r="AA1408"/>
      <c r="AC1408"/>
      <c r="AE1408"/>
      <c r="AG1408"/>
      <c r="AI1408"/>
      <c r="AK1408"/>
      <c r="AM1408"/>
      <c r="AO1408"/>
      <c r="AQ1408"/>
      <c r="AS1408"/>
      <c r="AU1408"/>
      <c r="AW1408"/>
      <c r="AY1408"/>
    </row>
    <row r="1409" spans="3:51">
      <c r="C1409"/>
      <c r="E1409"/>
      <c r="G1409"/>
      <c r="I1409"/>
      <c r="K1409"/>
      <c r="M1409"/>
      <c r="O1409"/>
      <c r="Q1409"/>
      <c r="S1409"/>
      <c r="U1409"/>
      <c r="W1409"/>
      <c r="Y1409"/>
      <c r="AA1409"/>
      <c r="AC1409"/>
      <c r="AE1409"/>
      <c r="AG1409"/>
      <c r="AI1409"/>
      <c r="AK1409"/>
      <c r="AM1409"/>
      <c r="AO1409"/>
      <c r="AQ1409"/>
      <c r="AS1409"/>
      <c r="AU1409"/>
      <c r="AW1409"/>
      <c r="AY1409"/>
    </row>
    <row r="1410" spans="3:51">
      <c r="C1410"/>
      <c r="E1410"/>
      <c r="G1410"/>
      <c r="I1410"/>
      <c r="K1410"/>
      <c r="M1410"/>
      <c r="O1410"/>
      <c r="Q1410"/>
      <c r="S1410"/>
      <c r="U1410"/>
      <c r="W1410"/>
      <c r="Y1410"/>
      <c r="AA1410"/>
      <c r="AC1410"/>
      <c r="AE1410"/>
      <c r="AG1410"/>
      <c r="AI1410"/>
      <c r="AK1410"/>
      <c r="AM1410"/>
      <c r="AO1410"/>
      <c r="AQ1410"/>
      <c r="AS1410"/>
      <c r="AU1410"/>
      <c r="AW1410"/>
      <c r="AY1410"/>
    </row>
    <row r="1411" spans="3:51">
      <c r="C1411"/>
      <c r="E1411"/>
      <c r="G1411"/>
      <c r="I1411"/>
      <c r="K1411"/>
      <c r="M1411"/>
      <c r="O1411"/>
      <c r="Q1411"/>
      <c r="S1411"/>
      <c r="U1411"/>
      <c r="W1411"/>
      <c r="Y1411"/>
      <c r="AA1411"/>
      <c r="AC1411"/>
      <c r="AE1411"/>
      <c r="AG1411"/>
      <c r="AI1411"/>
      <c r="AK1411"/>
      <c r="AM1411"/>
      <c r="AO1411"/>
      <c r="AQ1411"/>
      <c r="AS1411"/>
      <c r="AU1411"/>
      <c r="AW1411"/>
      <c r="AY1411"/>
    </row>
    <row r="1412" spans="3:51">
      <c r="C1412"/>
      <c r="E1412"/>
      <c r="G1412"/>
      <c r="I1412"/>
      <c r="K1412"/>
      <c r="M1412"/>
      <c r="O1412"/>
      <c r="Q1412"/>
      <c r="S1412"/>
      <c r="U1412"/>
      <c r="W1412"/>
      <c r="Y1412"/>
      <c r="AA1412"/>
      <c r="AC1412"/>
      <c r="AE1412"/>
      <c r="AG1412"/>
      <c r="AI1412"/>
      <c r="AK1412"/>
      <c r="AM1412"/>
      <c r="AO1412"/>
      <c r="AQ1412"/>
      <c r="AS1412"/>
      <c r="AU1412"/>
      <c r="AW1412"/>
      <c r="AY1412"/>
    </row>
    <row r="1413" spans="3:51">
      <c r="C1413"/>
      <c r="E1413"/>
      <c r="G1413"/>
      <c r="I1413"/>
      <c r="K1413"/>
      <c r="M1413"/>
      <c r="O1413"/>
      <c r="Q1413"/>
      <c r="S1413"/>
      <c r="U1413"/>
      <c r="W1413"/>
      <c r="Y1413"/>
      <c r="AA1413"/>
      <c r="AC1413"/>
      <c r="AE1413"/>
      <c r="AG1413"/>
      <c r="AI1413"/>
      <c r="AK1413"/>
      <c r="AM1413"/>
      <c r="AO1413"/>
      <c r="AQ1413"/>
      <c r="AS1413"/>
      <c r="AU1413"/>
      <c r="AW1413"/>
      <c r="AY1413"/>
    </row>
    <row r="1414" spans="3:51">
      <c r="C1414"/>
      <c r="E1414"/>
      <c r="G1414"/>
      <c r="I1414"/>
      <c r="K1414"/>
      <c r="M1414"/>
      <c r="O1414"/>
      <c r="Q1414"/>
      <c r="S1414"/>
      <c r="U1414"/>
      <c r="W1414"/>
      <c r="Y1414"/>
      <c r="AA1414"/>
      <c r="AC1414"/>
      <c r="AE1414"/>
      <c r="AG1414"/>
      <c r="AI1414"/>
      <c r="AK1414"/>
      <c r="AM1414"/>
      <c r="AO1414"/>
      <c r="AQ1414"/>
      <c r="AS1414"/>
      <c r="AU1414"/>
      <c r="AW1414"/>
      <c r="AY1414"/>
    </row>
    <row r="1415" spans="3:51">
      <c r="C1415"/>
      <c r="E1415"/>
      <c r="G1415"/>
      <c r="I1415"/>
      <c r="K1415"/>
      <c r="M1415"/>
      <c r="O1415"/>
      <c r="Q1415"/>
      <c r="S1415"/>
      <c r="U1415"/>
      <c r="W1415"/>
      <c r="Y1415"/>
      <c r="AA1415"/>
      <c r="AC1415"/>
      <c r="AE1415"/>
      <c r="AG1415"/>
      <c r="AI1415"/>
      <c r="AK1415"/>
      <c r="AM1415"/>
      <c r="AO1415"/>
      <c r="AQ1415"/>
      <c r="AS1415"/>
      <c r="AU1415"/>
      <c r="AW1415"/>
      <c r="AY1415"/>
    </row>
    <row r="1416" spans="3:51">
      <c r="C1416"/>
      <c r="E1416"/>
      <c r="G1416"/>
      <c r="I1416"/>
      <c r="K1416"/>
      <c r="M1416"/>
      <c r="O1416"/>
      <c r="Q1416"/>
      <c r="S1416"/>
      <c r="U1416"/>
      <c r="W1416"/>
      <c r="Y1416"/>
      <c r="AA1416"/>
      <c r="AC1416"/>
      <c r="AE1416"/>
      <c r="AG1416"/>
      <c r="AI1416"/>
      <c r="AK1416"/>
      <c r="AM1416"/>
      <c r="AO1416"/>
      <c r="AQ1416"/>
      <c r="AS1416"/>
      <c r="AU1416"/>
      <c r="AW1416"/>
      <c r="AY1416"/>
    </row>
    <row r="1417" spans="3:51">
      <c r="C1417"/>
      <c r="E1417"/>
      <c r="G1417"/>
      <c r="I1417"/>
      <c r="K1417"/>
      <c r="M1417"/>
      <c r="O1417"/>
      <c r="Q1417"/>
      <c r="S1417"/>
      <c r="U1417"/>
      <c r="W1417"/>
      <c r="Y1417"/>
      <c r="AA1417"/>
      <c r="AC1417"/>
      <c r="AE1417"/>
      <c r="AG1417"/>
      <c r="AI1417"/>
      <c r="AK1417"/>
      <c r="AM1417"/>
      <c r="AO1417"/>
      <c r="AQ1417"/>
      <c r="AS1417"/>
      <c r="AU1417"/>
      <c r="AW1417"/>
      <c r="AY1417"/>
    </row>
    <row r="1418" spans="3:51">
      <c r="C1418"/>
      <c r="E1418"/>
      <c r="G1418"/>
      <c r="I1418"/>
      <c r="K1418"/>
      <c r="M1418"/>
      <c r="O1418"/>
      <c r="Q1418"/>
      <c r="S1418"/>
      <c r="U1418"/>
      <c r="W1418"/>
      <c r="Y1418"/>
      <c r="AA1418"/>
      <c r="AC1418"/>
      <c r="AE1418"/>
      <c r="AG1418"/>
      <c r="AI1418"/>
      <c r="AK1418"/>
      <c r="AM1418"/>
      <c r="AO1418"/>
      <c r="AQ1418"/>
      <c r="AS1418"/>
      <c r="AU1418"/>
      <c r="AW1418"/>
      <c r="AY1418"/>
    </row>
    <row r="1419" spans="3:51">
      <c r="C1419"/>
      <c r="E1419"/>
      <c r="G1419"/>
      <c r="I1419"/>
      <c r="K1419"/>
      <c r="M1419"/>
      <c r="O1419"/>
      <c r="Q1419"/>
      <c r="S1419"/>
      <c r="U1419"/>
      <c r="W1419"/>
      <c r="Y1419"/>
      <c r="AA1419"/>
      <c r="AC1419"/>
      <c r="AE1419"/>
      <c r="AG1419"/>
      <c r="AI1419"/>
      <c r="AK1419"/>
      <c r="AM1419"/>
      <c r="AO1419"/>
      <c r="AQ1419"/>
      <c r="AS1419"/>
      <c r="AU1419"/>
      <c r="AW1419"/>
      <c r="AY1419"/>
    </row>
    <row r="1420" spans="3:51">
      <c r="C1420"/>
      <c r="E1420"/>
      <c r="G1420"/>
      <c r="I1420"/>
      <c r="K1420"/>
      <c r="M1420"/>
      <c r="O1420"/>
      <c r="Q1420"/>
      <c r="S1420"/>
      <c r="U1420"/>
      <c r="W1420"/>
      <c r="Y1420"/>
      <c r="AA1420"/>
      <c r="AC1420"/>
      <c r="AE1420"/>
      <c r="AG1420"/>
      <c r="AI1420"/>
      <c r="AK1420"/>
      <c r="AM1420"/>
      <c r="AO1420"/>
      <c r="AQ1420"/>
      <c r="AS1420"/>
      <c r="AU1420"/>
      <c r="AW1420"/>
      <c r="AY1420"/>
    </row>
    <row r="1421" spans="3:51">
      <c r="C1421"/>
      <c r="E1421"/>
      <c r="G1421"/>
      <c r="I1421"/>
      <c r="K1421"/>
      <c r="M1421"/>
      <c r="O1421"/>
      <c r="Q1421"/>
      <c r="S1421"/>
      <c r="U1421"/>
      <c r="W1421"/>
      <c r="Y1421"/>
      <c r="AA1421"/>
      <c r="AC1421"/>
      <c r="AE1421"/>
      <c r="AG1421"/>
      <c r="AI1421"/>
      <c r="AK1421"/>
      <c r="AM1421"/>
      <c r="AO1421"/>
      <c r="AQ1421"/>
      <c r="AS1421"/>
      <c r="AU1421"/>
      <c r="AW1421"/>
      <c r="AY1421"/>
    </row>
    <row r="1422" spans="3:51">
      <c r="C1422"/>
      <c r="E1422"/>
      <c r="G1422"/>
      <c r="I1422"/>
      <c r="K1422"/>
      <c r="M1422"/>
      <c r="O1422"/>
      <c r="Q1422"/>
      <c r="S1422"/>
      <c r="U1422"/>
      <c r="W1422"/>
      <c r="Y1422"/>
      <c r="AA1422"/>
      <c r="AC1422"/>
      <c r="AE1422"/>
      <c r="AG1422"/>
      <c r="AI1422"/>
      <c r="AK1422"/>
      <c r="AM1422"/>
      <c r="AO1422"/>
      <c r="AQ1422"/>
      <c r="AS1422"/>
      <c r="AU1422"/>
      <c r="AW1422"/>
      <c r="AY1422"/>
    </row>
    <row r="1423" spans="3:51">
      <c r="C1423"/>
      <c r="E1423"/>
      <c r="G1423"/>
      <c r="I1423"/>
      <c r="K1423"/>
      <c r="M1423"/>
      <c r="O1423"/>
      <c r="Q1423"/>
      <c r="S1423"/>
      <c r="U1423"/>
      <c r="W1423"/>
      <c r="Y1423"/>
      <c r="AA1423"/>
      <c r="AC1423"/>
      <c r="AE1423"/>
      <c r="AG1423"/>
      <c r="AI1423"/>
      <c r="AK1423"/>
      <c r="AM1423"/>
      <c r="AO1423"/>
      <c r="AQ1423"/>
      <c r="AS1423"/>
      <c r="AU1423"/>
      <c r="AW1423"/>
      <c r="AY1423"/>
    </row>
    <row r="1424" spans="3:51">
      <c r="C1424"/>
      <c r="E1424"/>
      <c r="G1424"/>
      <c r="I1424"/>
      <c r="K1424"/>
      <c r="M1424"/>
      <c r="O1424"/>
      <c r="Q1424"/>
      <c r="S1424"/>
      <c r="U1424"/>
      <c r="W1424"/>
      <c r="Y1424"/>
      <c r="AA1424"/>
      <c r="AC1424"/>
      <c r="AE1424"/>
      <c r="AG1424"/>
      <c r="AI1424"/>
      <c r="AK1424"/>
      <c r="AM1424"/>
      <c r="AO1424"/>
      <c r="AQ1424"/>
      <c r="AS1424"/>
      <c r="AU1424"/>
      <c r="AW1424"/>
      <c r="AY1424"/>
    </row>
    <row r="1425" spans="3:51">
      <c r="C1425"/>
      <c r="E1425"/>
      <c r="G1425"/>
      <c r="I1425"/>
      <c r="K1425"/>
      <c r="M1425"/>
      <c r="O1425"/>
      <c r="Q1425"/>
      <c r="S1425"/>
      <c r="U1425"/>
      <c r="W1425"/>
      <c r="Y1425"/>
      <c r="AA1425"/>
      <c r="AC1425"/>
      <c r="AE1425"/>
      <c r="AG1425"/>
      <c r="AI1425"/>
      <c r="AK1425"/>
      <c r="AM1425"/>
      <c r="AO1425"/>
      <c r="AQ1425"/>
      <c r="AS1425"/>
      <c r="AU1425"/>
      <c r="AW1425"/>
      <c r="AY1425"/>
    </row>
    <row r="1426" spans="3:51">
      <c r="C1426"/>
      <c r="E1426"/>
      <c r="G1426"/>
      <c r="I1426"/>
      <c r="K1426"/>
      <c r="M1426"/>
      <c r="O1426"/>
      <c r="Q1426"/>
      <c r="S1426"/>
      <c r="U1426"/>
      <c r="W1426"/>
      <c r="Y1426"/>
      <c r="AA1426"/>
      <c r="AC1426"/>
      <c r="AE1426"/>
      <c r="AG1426"/>
      <c r="AI1426"/>
      <c r="AK1426"/>
      <c r="AM1426"/>
      <c r="AO1426"/>
      <c r="AQ1426"/>
      <c r="AS1426"/>
      <c r="AU1426"/>
      <c r="AW1426"/>
      <c r="AY1426"/>
    </row>
    <row r="1427" spans="3:51">
      <c r="C1427"/>
      <c r="E1427"/>
      <c r="G1427"/>
      <c r="I1427"/>
      <c r="K1427"/>
      <c r="M1427"/>
      <c r="O1427"/>
      <c r="Q1427"/>
      <c r="S1427"/>
      <c r="U1427"/>
      <c r="W1427"/>
      <c r="Y1427"/>
      <c r="AA1427"/>
      <c r="AC1427"/>
      <c r="AE1427"/>
      <c r="AG1427"/>
      <c r="AI1427"/>
      <c r="AK1427"/>
      <c r="AM1427"/>
      <c r="AO1427"/>
      <c r="AQ1427"/>
      <c r="AS1427"/>
      <c r="AU1427"/>
      <c r="AW1427"/>
      <c r="AY1427"/>
    </row>
    <row r="1428" spans="3:51">
      <c r="C1428"/>
      <c r="E1428"/>
      <c r="G1428"/>
      <c r="I1428"/>
      <c r="K1428"/>
      <c r="M1428"/>
      <c r="O1428"/>
      <c r="Q1428"/>
      <c r="S1428"/>
      <c r="U1428"/>
      <c r="W1428"/>
      <c r="Y1428"/>
      <c r="AA1428"/>
      <c r="AC1428"/>
      <c r="AE1428"/>
      <c r="AG1428"/>
      <c r="AI1428"/>
      <c r="AK1428"/>
      <c r="AM1428"/>
      <c r="AO1428"/>
      <c r="AQ1428"/>
      <c r="AS1428"/>
      <c r="AU1428"/>
      <c r="AW1428"/>
      <c r="AY1428"/>
    </row>
    <row r="1429" spans="3:51">
      <c r="C1429"/>
      <c r="E1429"/>
      <c r="G1429"/>
      <c r="I1429"/>
      <c r="K1429"/>
      <c r="M1429"/>
      <c r="O1429"/>
      <c r="Q1429"/>
      <c r="S1429"/>
      <c r="U1429"/>
      <c r="W1429"/>
      <c r="Y1429"/>
      <c r="AA1429"/>
      <c r="AC1429"/>
      <c r="AE1429"/>
      <c r="AG1429"/>
      <c r="AI1429"/>
      <c r="AK1429"/>
      <c r="AM1429"/>
      <c r="AO1429"/>
      <c r="AQ1429"/>
      <c r="AS1429"/>
      <c r="AU1429"/>
      <c r="AW1429"/>
      <c r="AY1429"/>
    </row>
    <row r="1430" spans="3:51">
      <c r="C1430"/>
      <c r="E1430"/>
      <c r="G1430"/>
      <c r="I1430"/>
      <c r="K1430"/>
      <c r="M1430"/>
      <c r="O1430"/>
      <c r="Q1430"/>
      <c r="S1430"/>
      <c r="U1430"/>
      <c r="W1430"/>
      <c r="Y1430"/>
      <c r="AA1430"/>
      <c r="AC1430"/>
      <c r="AE1430"/>
      <c r="AG1430"/>
      <c r="AI1430"/>
      <c r="AK1430"/>
      <c r="AM1430"/>
      <c r="AO1430"/>
      <c r="AQ1430"/>
      <c r="AS1430"/>
      <c r="AU1430"/>
      <c r="AW1430"/>
      <c r="AY1430"/>
    </row>
    <row r="1431" spans="3:51">
      <c r="C1431"/>
      <c r="E1431"/>
      <c r="G1431"/>
      <c r="I1431"/>
      <c r="K1431"/>
      <c r="M1431"/>
      <c r="O1431"/>
      <c r="Q1431"/>
      <c r="S1431"/>
      <c r="U1431"/>
      <c r="W1431"/>
      <c r="Y1431"/>
      <c r="AA1431"/>
      <c r="AC1431"/>
      <c r="AE1431"/>
      <c r="AG1431"/>
      <c r="AI1431"/>
      <c r="AK1431"/>
      <c r="AM1431"/>
      <c r="AO1431"/>
      <c r="AQ1431"/>
      <c r="AS1431"/>
      <c r="AU1431"/>
      <c r="AW1431"/>
      <c r="AY1431"/>
    </row>
    <row r="1432" spans="3:51">
      <c r="C1432"/>
      <c r="E1432"/>
      <c r="G1432"/>
      <c r="I1432"/>
      <c r="K1432"/>
      <c r="M1432"/>
      <c r="O1432"/>
      <c r="Q1432"/>
      <c r="S1432"/>
      <c r="U1432"/>
      <c r="W1432"/>
      <c r="Y1432"/>
      <c r="AA1432"/>
      <c r="AC1432"/>
      <c r="AE1432"/>
      <c r="AG1432"/>
      <c r="AI1432"/>
      <c r="AK1432"/>
      <c r="AM1432"/>
      <c r="AO1432"/>
      <c r="AQ1432"/>
      <c r="AS1432"/>
      <c r="AU1432"/>
      <c r="AW1432"/>
      <c r="AY1432"/>
    </row>
    <row r="1433" spans="3:51">
      <c r="C1433"/>
      <c r="E1433"/>
      <c r="G1433"/>
      <c r="I1433"/>
      <c r="K1433"/>
      <c r="M1433"/>
      <c r="O1433"/>
      <c r="Q1433"/>
      <c r="S1433"/>
      <c r="U1433"/>
      <c r="W1433"/>
      <c r="Y1433"/>
      <c r="AA1433"/>
      <c r="AC1433"/>
      <c r="AE1433"/>
      <c r="AG1433"/>
      <c r="AI1433"/>
      <c r="AK1433"/>
      <c r="AM1433"/>
      <c r="AO1433"/>
      <c r="AQ1433"/>
      <c r="AS1433"/>
      <c r="AU1433"/>
      <c r="AW1433"/>
      <c r="AY1433"/>
    </row>
    <row r="1434" spans="3:51">
      <c r="C1434"/>
      <c r="E1434"/>
      <c r="G1434"/>
      <c r="I1434"/>
      <c r="K1434"/>
      <c r="M1434"/>
      <c r="O1434"/>
      <c r="Q1434"/>
      <c r="S1434"/>
      <c r="U1434"/>
      <c r="W1434"/>
      <c r="Y1434"/>
      <c r="AA1434"/>
      <c r="AC1434"/>
      <c r="AE1434"/>
      <c r="AG1434"/>
      <c r="AI1434"/>
      <c r="AK1434"/>
      <c r="AM1434"/>
      <c r="AO1434"/>
      <c r="AQ1434"/>
      <c r="AS1434"/>
      <c r="AU1434"/>
      <c r="AW1434"/>
      <c r="AY1434"/>
    </row>
    <row r="1435" spans="3:51">
      <c r="C1435"/>
      <c r="E1435"/>
      <c r="G1435"/>
      <c r="I1435"/>
      <c r="K1435"/>
      <c r="M1435"/>
      <c r="O1435"/>
      <c r="Q1435"/>
      <c r="S1435"/>
      <c r="U1435"/>
      <c r="W1435"/>
      <c r="Y1435"/>
      <c r="AA1435"/>
      <c r="AC1435"/>
      <c r="AE1435"/>
      <c r="AG1435"/>
      <c r="AI1435"/>
      <c r="AK1435"/>
      <c r="AM1435"/>
      <c r="AO1435"/>
      <c r="AQ1435"/>
      <c r="AS1435"/>
      <c r="AU1435"/>
      <c r="AW1435"/>
      <c r="AY1435"/>
    </row>
    <row r="1436" spans="3:51">
      <c r="C1436"/>
      <c r="E1436"/>
      <c r="G1436"/>
      <c r="I1436"/>
      <c r="K1436"/>
      <c r="M1436"/>
      <c r="O1436"/>
      <c r="Q1436"/>
      <c r="S1436"/>
      <c r="U1436"/>
      <c r="W1436"/>
      <c r="Y1436"/>
      <c r="AA1436"/>
      <c r="AC1436"/>
      <c r="AE1436"/>
      <c r="AG1436"/>
      <c r="AI1436"/>
      <c r="AK1436"/>
      <c r="AM1436"/>
      <c r="AO1436"/>
      <c r="AQ1436"/>
      <c r="AS1436"/>
      <c r="AU1436"/>
      <c r="AW1436"/>
      <c r="AY1436"/>
    </row>
    <row r="1437" spans="3:51">
      <c r="C1437"/>
      <c r="E1437"/>
      <c r="G1437"/>
      <c r="I1437"/>
      <c r="K1437"/>
      <c r="M1437"/>
      <c r="O1437"/>
      <c r="Q1437"/>
      <c r="S1437"/>
      <c r="U1437"/>
      <c r="W1437"/>
      <c r="Y1437"/>
      <c r="AA1437"/>
      <c r="AC1437"/>
      <c r="AE1437"/>
      <c r="AG1437"/>
      <c r="AI1437"/>
      <c r="AK1437"/>
      <c r="AM1437"/>
      <c r="AO1437"/>
      <c r="AQ1437"/>
      <c r="AS1437"/>
      <c r="AU1437"/>
      <c r="AW1437"/>
      <c r="AY1437"/>
    </row>
    <row r="1438" spans="3:51">
      <c r="C1438"/>
      <c r="E1438"/>
      <c r="G1438"/>
      <c r="I1438"/>
      <c r="K1438"/>
      <c r="M1438"/>
      <c r="O1438"/>
      <c r="Q1438"/>
      <c r="S1438"/>
      <c r="U1438"/>
      <c r="W1438"/>
      <c r="Y1438"/>
      <c r="AA1438"/>
      <c r="AC1438"/>
      <c r="AE1438"/>
      <c r="AG1438"/>
      <c r="AI1438"/>
      <c r="AK1438"/>
      <c r="AM1438"/>
      <c r="AO1438"/>
      <c r="AQ1438"/>
      <c r="AS1438"/>
      <c r="AU1438"/>
      <c r="AW1438"/>
      <c r="AY1438"/>
    </row>
    <row r="1439" spans="3:51">
      <c r="C1439"/>
      <c r="E1439"/>
      <c r="G1439"/>
      <c r="I1439"/>
      <c r="K1439"/>
      <c r="M1439"/>
      <c r="O1439"/>
      <c r="Q1439"/>
      <c r="S1439"/>
      <c r="U1439"/>
      <c r="W1439"/>
      <c r="Y1439"/>
      <c r="AA1439"/>
      <c r="AC1439"/>
      <c r="AE1439"/>
      <c r="AG1439"/>
      <c r="AI1439"/>
      <c r="AK1439"/>
      <c r="AM1439"/>
      <c r="AO1439"/>
      <c r="AQ1439"/>
      <c r="AS1439"/>
      <c r="AU1439"/>
      <c r="AW1439"/>
      <c r="AY1439"/>
    </row>
    <row r="1440" spans="3:51">
      <c r="C1440"/>
      <c r="E1440"/>
      <c r="G1440"/>
      <c r="I1440"/>
      <c r="K1440"/>
      <c r="M1440"/>
      <c r="O1440"/>
      <c r="Q1440"/>
      <c r="S1440"/>
      <c r="U1440"/>
      <c r="W1440"/>
      <c r="Y1440"/>
      <c r="AA1440"/>
      <c r="AC1440"/>
      <c r="AE1440"/>
      <c r="AG1440"/>
      <c r="AI1440"/>
      <c r="AK1440"/>
      <c r="AM1440"/>
      <c r="AO1440"/>
      <c r="AQ1440"/>
      <c r="AS1440"/>
      <c r="AU1440"/>
      <c r="AW1440"/>
      <c r="AY1440"/>
    </row>
    <row r="1441" spans="3:51">
      <c r="C1441"/>
      <c r="E1441"/>
      <c r="G1441"/>
      <c r="I1441"/>
      <c r="K1441"/>
      <c r="M1441"/>
      <c r="O1441"/>
      <c r="Q1441"/>
      <c r="S1441"/>
      <c r="U1441"/>
      <c r="W1441"/>
      <c r="Y1441"/>
      <c r="AA1441"/>
      <c r="AC1441"/>
      <c r="AE1441"/>
      <c r="AG1441"/>
      <c r="AI1441"/>
      <c r="AK1441"/>
      <c r="AM1441"/>
      <c r="AO1441"/>
      <c r="AQ1441"/>
      <c r="AS1441"/>
      <c r="AU1441"/>
      <c r="AW1441"/>
      <c r="AY1441"/>
    </row>
    <row r="1442" spans="3:51">
      <c r="C1442"/>
      <c r="E1442"/>
      <c r="G1442"/>
      <c r="I1442"/>
      <c r="K1442"/>
      <c r="M1442"/>
      <c r="O1442"/>
      <c r="Q1442"/>
      <c r="S1442"/>
      <c r="U1442"/>
      <c r="W1442"/>
      <c r="Y1442"/>
      <c r="AA1442"/>
      <c r="AC1442"/>
      <c r="AE1442"/>
      <c r="AG1442"/>
      <c r="AI1442"/>
      <c r="AK1442"/>
      <c r="AM1442"/>
      <c r="AO1442"/>
      <c r="AQ1442"/>
      <c r="AS1442"/>
      <c r="AU1442"/>
      <c r="AW1442"/>
      <c r="AY1442"/>
    </row>
    <row r="1443" spans="3:51">
      <c r="C1443"/>
      <c r="E1443"/>
      <c r="G1443"/>
      <c r="I1443"/>
      <c r="K1443"/>
      <c r="M1443"/>
      <c r="O1443"/>
      <c r="Q1443"/>
      <c r="S1443"/>
      <c r="U1443"/>
      <c r="W1443"/>
      <c r="Y1443"/>
      <c r="AA1443"/>
      <c r="AC1443"/>
      <c r="AE1443"/>
      <c r="AG1443"/>
      <c r="AI1443"/>
      <c r="AK1443"/>
      <c r="AM1443"/>
      <c r="AO1443"/>
      <c r="AQ1443"/>
      <c r="AS1443"/>
      <c r="AU1443"/>
      <c r="AW1443"/>
      <c r="AY1443"/>
    </row>
    <row r="1444" spans="3:51">
      <c r="C1444"/>
      <c r="E1444"/>
      <c r="G1444"/>
      <c r="I1444"/>
      <c r="K1444"/>
      <c r="M1444"/>
      <c r="O1444"/>
      <c r="Q1444"/>
      <c r="S1444"/>
      <c r="U1444"/>
      <c r="W1444"/>
      <c r="Y1444"/>
      <c r="AA1444"/>
      <c r="AC1444"/>
      <c r="AE1444"/>
      <c r="AG1444"/>
      <c r="AI1444"/>
      <c r="AK1444"/>
      <c r="AM1444"/>
      <c r="AO1444"/>
      <c r="AQ1444"/>
      <c r="AS1444"/>
      <c r="AU1444"/>
      <c r="AW1444"/>
      <c r="AY1444"/>
    </row>
    <row r="1445" spans="3:51">
      <c r="C1445"/>
      <c r="E1445"/>
      <c r="G1445"/>
      <c r="I1445"/>
      <c r="K1445"/>
      <c r="M1445"/>
      <c r="O1445"/>
      <c r="Q1445"/>
      <c r="S1445"/>
      <c r="U1445"/>
      <c r="W1445"/>
      <c r="Y1445"/>
      <c r="AA1445"/>
      <c r="AC1445"/>
      <c r="AE1445"/>
      <c r="AG1445"/>
      <c r="AI1445"/>
      <c r="AK1445"/>
      <c r="AM1445"/>
      <c r="AO1445"/>
      <c r="AQ1445"/>
      <c r="AS1445"/>
      <c r="AU1445"/>
      <c r="AW1445"/>
      <c r="AY1445"/>
    </row>
    <row r="1446" spans="3:51">
      <c r="C1446"/>
      <c r="E1446"/>
      <c r="G1446"/>
      <c r="I1446"/>
      <c r="K1446"/>
      <c r="M1446"/>
      <c r="O1446"/>
      <c r="Q1446"/>
      <c r="S1446"/>
      <c r="U1446"/>
      <c r="W1446"/>
      <c r="Y1446"/>
      <c r="AA1446"/>
      <c r="AC1446"/>
      <c r="AE1446"/>
      <c r="AG1446"/>
      <c r="AI1446"/>
      <c r="AK1446"/>
      <c r="AM1446"/>
      <c r="AO1446"/>
      <c r="AQ1446"/>
      <c r="AS1446"/>
      <c r="AU1446"/>
      <c r="AW1446"/>
      <c r="AY1446"/>
    </row>
    <row r="1447" spans="3:51">
      <c r="C1447"/>
      <c r="E1447"/>
      <c r="G1447"/>
      <c r="I1447"/>
      <c r="K1447"/>
      <c r="M1447"/>
      <c r="O1447"/>
      <c r="Q1447"/>
      <c r="S1447"/>
      <c r="U1447"/>
      <c r="W1447"/>
      <c r="Y1447"/>
      <c r="AA1447"/>
      <c r="AC1447"/>
      <c r="AE1447"/>
      <c r="AG1447"/>
      <c r="AI1447"/>
      <c r="AK1447"/>
      <c r="AM1447"/>
      <c r="AO1447"/>
      <c r="AQ1447"/>
      <c r="AS1447"/>
      <c r="AU1447"/>
      <c r="AW1447"/>
      <c r="AY1447"/>
    </row>
    <row r="1448" spans="3:51">
      <c r="C1448"/>
      <c r="E1448"/>
      <c r="G1448"/>
      <c r="I1448"/>
      <c r="K1448"/>
      <c r="M1448"/>
      <c r="O1448"/>
      <c r="Q1448"/>
      <c r="S1448"/>
      <c r="U1448"/>
      <c r="W1448"/>
      <c r="Y1448"/>
      <c r="AA1448"/>
      <c r="AC1448"/>
      <c r="AE1448"/>
      <c r="AG1448"/>
      <c r="AI1448"/>
      <c r="AK1448"/>
      <c r="AM1448"/>
      <c r="AO1448"/>
      <c r="AQ1448"/>
      <c r="AS1448"/>
      <c r="AU1448"/>
      <c r="AW1448"/>
      <c r="AY1448"/>
    </row>
    <row r="1449" spans="3:51">
      <c r="C1449"/>
      <c r="E1449"/>
      <c r="G1449"/>
      <c r="I1449"/>
      <c r="K1449"/>
      <c r="M1449"/>
      <c r="O1449"/>
      <c r="Q1449"/>
      <c r="S1449"/>
      <c r="U1449"/>
      <c r="W1449"/>
      <c r="Y1449"/>
      <c r="AA1449"/>
      <c r="AC1449"/>
      <c r="AE1449"/>
      <c r="AG1449"/>
      <c r="AI1449"/>
      <c r="AK1449"/>
      <c r="AM1449"/>
      <c r="AO1449"/>
      <c r="AQ1449"/>
      <c r="AS1449"/>
      <c r="AU1449"/>
      <c r="AW1449"/>
      <c r="AY1449"/>
    </row>
    <row r="1450" spans="3:51">
      <c r="C1450"/>
      <c r="E1450"/>
      <c r="G1450"/>
      <c r="I1450"/>
      <c r="K1450"/>
      <c r="M1450"/>
      <c r="O1450"/>
      <c r="Q1450"/>
      <c r="S1450"/>
      <c r="U1450"/>
      <c r="W1450"/>
      <c r="Y1450"/>
      <c r="AA1450"/>
      <c r="AC1450"/>
      <c r="AE1450"/>
      <c r="AG1450"/>
      <c r="AI1450"/>
      <c r="AK1450"/>
      <c r="AM1450"/>
      <c r="AO1450"/>
      <c r="AQ1450"/>
      <c r="AS1450"/>
      <c r="AU1450"/>
      <c r="AW1450"/>
      <c r="AY1450"/>
    </row>
    <row r="1451" spans="3:51">
      <c r="C1451"/>
      <c r="E1451"/>
      <c r="G1451"/>
      <c r="I1451"/>
      <c r="K1451"/>
      <c r="M1451"/>
      <c r="O1451"/>
      <c r="Q1451"/>
      <c r="S1451"/>
      <c r="U1451"/>
      <c r="W1451"/>
      <c r="Y1451"/>
      <c r="AA1451"/>
      <c r="AC1451"/>
      <c r="AE1451"/>
      <c r="AG1451"/>
      <c r="AI1451"/>
      <c r="AK1451"/>
      <c r="AM1451"/>
      <c r="AO1451"/>
      <c r="AQ1451"/>
      <c r="AS1451"/>
      <c r="AU1451"/>
      <c r="AW1451"/>
      <c r="AY1451"/>
    </row>
    <row r="1452" spans="3:51">
      <c r="C1452"/>
      <c r="E1452"/>
      <c r="G1452"/>
      <c r="I1452"/>
      <c r="K1452"/>
      <c r="M1452"/>
      <c r="O1452"/>
      <c r="Q1452"/>
      <c r="S1452"/>
      <c r="U1452"/>
      <c r="W1452"/>
      <c r="Y1452"/>
      <c r="AA1452"/>
      <c r="AC1452"/>
      <c r="AE1452"/>
      <c r="AG1452"/>
      <c r="AI1452"/>
      <c r="AK1452"/>
      <c r="AM1452"/>
      <c r="AO1452"/>
      <c r="AQ1452"/>
      <c r="AS1452"/>
      <c r="AU1452"/>
      <c r="AW1452"/>
      <c r="AY1452"/>
    </row>
    <row r="1453" spans="3:51">
      <c r="C1453"/>
      <c r="E1453"/>
      <c r="G1453"/>
      <c r="I1453"/>
      <c r="K1453"/>
      <c r="M1453"/>
      <c r="O1453"/>
      <c r="Q1453"/>
      <c r="S1453"/>
      <c r="U1453"/>
      <c r="W1453"/>
      <c r="Y1453"/>
      <c r="AA1453"/>
      <c r="AC1453"/>
      <c r="AE1453"/>
      <c r="AG1453"/>
      <c r="AI1453"/>
      <c r="AK1453"/>
      <c r="AM1453"/>
      <c r="AO1453"/>
      <c r="AQ1453"/>
      <c r="AS1453"/>
      <c r="AU1453"/>
      <c r="AW1453"/>
      <c r="AY1453"/>
    </row>
    <row r="1454" spans="3:51">
      <c r="C1454"/>
      <c r="E1454"/>
      <c r="G1454"/>
      <c r="I1454"/>
      <c r="K1454"/>
      <c r="M1454"/>
      <c r="O1454"/>
      <c r="Q1454"/>
      <c r="S1454"/>
      <c r="U1454"/>
      <c r="W1454"/>
      <c r="Y1454"/>
      <c r="AA1454"/>
      <c r="AC1454"/>
      <c r="AE1454"/>
      <c r="AG1454"/>
      <c r="AI1454"/>
      <c r="AK1454"/>
      <c r="AM1454"/>
      <c r="AO1454"/>
      <c r="AQ1454"/>
      <c r="AS1454"/>
      <c r="AU1454"/>
      <c r="AW1454"/>
      <c r="AY1454"/>
    </row>
    <row r="1455" spans="3:51">
      <c r="C1455"/>
      <c r="E1455"/>
      <c r="G1455"/>
      <c r="I1455"/>
      <c r="K1455"/>
      <c r="M1455"/>
      <c r="O1455"/>
      <c r="Q1455"/>
      <c r="S1455"/>
      <c r="U1455"/>
      <c r="W1455"/>
      <c r="Y1455"/>
      <c r="AA1455"/>
      <c r="AC1455"/>
      <c r="AE1455"/>
      <c r="AG1455"/>
      <c r="AI1455"/>
      <c r="AK1455"/>
      <c r="AM1455"/>
      <c r="AO1455"/>
      <c r="AQ1455"/>
      <c r="AS1455"/>
      <c r="AU1455"/>
      <c r="AW1455"/>
      <c r="AY1455"/>
    </row>
    <row r="1456" spans="3:51">
      <c r="C1456"/>
      <c r="E1456"/>
      <c r="G1456"/>
      <c r="I1456"/>
      <c r="K1456"/>
      <c r="M1456"/>
      <c r="O1456"/>
      <c r="Q1456"/>
      <c r="S1456"/>
      <c r="U1456"/>
      <c r="W1456"/>
      <c r="Y1456"/>
      <c r="AA1456"/>
      <c r="AC1456"/>
      <c r="AE1456"/>
      <c r="AG1456"/>
      <c r="AI1456"/>
      <c r="AK1456"/>
      <c r="AM1456"/>
      <c r="AO1456"/>
      <c r="AQ1456"/>
      <c r="AS1456"/>
      <c r="AU1456"/>
      <c r="AW1456"/>
      <c r="AY1456"/>
    </row>
    <row r="1457" spans="3:51">
      <c r="C1457"/>
      <c r="E1457"/>
      <c r="G1457"/>
      <c r="I1457"/>
      <c r="K1457"/>
      <c r="M1457"/>
      <c r="O1457"/>
      <c r="Q1457"/>
      <c r="S1457"/>
      <c r="U1457"/>
      <c r="W1457"/>
      <c r="Y1457"/>
      <c r="AA1457"/>
      <c r="AC1457"/>
      <c r="AE1457"/>
      <c r="AG1457"/>
      <c r="AI1457"/>
      <c r="AK1457"/>
      <c r="AM1457"/>
      <c r="AO1457"/>
      <c r="AQ1457"/>
      <c r="AS1457"/>
      <c r="AU1457"/>
      <c r="AW1457"/>
      <c r="AY1457"/>
    </row>
    <row r="1458" spans="3:51">
      <c r="C1458"/>
      <c r="E1458"/>
      <c r="G1458"/>
      <c r="I1458"/>
      <c r="K1458"/>
      <c r="M1458"/>
      <c r="O1458"/>
      <c r="Q1458"/>
      <c r="S1458"/>
      <c r="U1458"/>
      <c r="W1458"/>
      <c r="Y1458"/>
      <c r="AA1458"/>
      <c r="AC1458"/>
      <c r="AE1458"/>
      <c r="AG1458"/>
      <c r="AI1458"/>
      <c r="AK1458"/>
      <c r="AM1458"/>
      <c r="AO1458"/>
      <c r="AQ1458"/>
      <c r="AS1458"/>
      <c r="AU1458"/>
      <c r="AW1458"/>
      <c r="AY1458"/>
    </row>
    <row r="1459" spans="3:51">
      <c r="C1459"/>
      <c r="E1459"/>
      <c r="G1459"/>
      <c r="I1459"/>
      <c r="K1459"/>
      <c r="M1459"/>
      <c r="O1459"/>
      <c r="Q1459"/>
      <c r="S1459"/>
      <c r="U1459"/>
      <c r="W1459"/>
      <c r="Y1459"/>
      <c r="AA1459"/>
      <c r="AC1459"/>
      <c r="AE1459"/>
      <c r="AG1459"/>
      <c r="AI1459"/>
      <c r="AK1459"/>
      <c r="AM1459"/>
      <c r="AO1459"/>
      <c r="AQ1459"/>
      <c r="AS1459"/>
      <c r="AU1459"/>
      <c r="AW1459"/>
      <c r="AY1459"/>
    </row>
    <row r="1460" spans="3:51">
      <c r="C1460"/>
      <c r="E1460"/>
      <c r="G1460"/>
      <c r="I1460"/>
      <c r="K1460"/>
      <c r="M1460"/>
      <c r="O1460"/>
      <c r="Q1460"/>
      <c r="S1460"/>
      <c r="U1460"/>
      <c r="W1460"/>
      <c r="Y1460"/>
      <c r="AA1460"/>
      <c r="AC1460"/>
      <c r="AE1460"/>
      <c r="AG1460"/>
      <c r="AI1460"/>
      <c r="AK1460"/>
      <c r="AM1460"/>
      <c r="AO1460"/>
      <c r="AQ1460"/>
      <c r="AS1460"/>
      <c r="AU1460"/>
      <c r="AW1460"/>
      <c r="AY1460"/>
    </row>
    <row r="1461" spans="3:51">
      <c r="C1461"/>
      <c r="E1461"/>
      <c r="G1461"/>
      <c r="I1461"/>
      <c r="K1461"/>
      <c r="M1461"/>
      <c r="O1461"/>
      <c r="Q1461"/>
      <c r="S1461"/>
      <c r="U1461"/>
      <c r="W1461"/>
      <c r="Y1461"/>
      <c r="AA1461"/>
      <c r="AC1461"/>
      <c r="AE1461"/>
      <c r="AG1461"/>
      <c r="AI1461"/>
      <c r="AK1461"/>
      <c r="AM1461"/>
      <c r="AO1461"/>
      <c r="AQ1461"/>
      <c r="AS1461"/>
      <c r="AU1461"/>
      <c r="AW1461"/>
      <c r="AY1461"/>
    </row>
    <row r="1462" spans="3:51">
      <c r="C1462"/>
      <c r="E1462"/>
      <c r="G1462"/>
      <c r="I1462"/>
      <c r="K1462"/>
      <c r="M1462"/>
      <c r="O1462"/>
      <c r="Q1462"/>
      <c r="S1462"/>
      <c r="U1462"/>
      <c r="W1462"/>
      <c r="Y1462"/>
      <c r="AA1462"/>
      <c r="AC1462"/>
      <c r="AE1462"/>
      <c r="AG1462"/>
      <c r="AI1462"/>
      <c r="AK1462"/>
      <c r="AM1462"/>
      <c r="AO1462"/>
      <c r="AQ1462"/>
      <c r="AS1462"/>
      <c r="AU1462"/>
      <c r="AW1462"/>
      <c r="AY1462"/>
    </row>
    <row r="1463" spans="3:51">
      <c r="C1463"/>
      <c r="E1463"/>
      <c r="G1463"/>
      <c r="I1463"/>
      <c r="K1463"/>
      <c r="M1463"/>
      <c r="O1463"/>
      <c r="Q1463"/>
      <c r="S1463"/>
      <c r="U1463"/>
      <c r="W1463"/>
      <c r="Y1463"/>
      <c r="AA1463"/>
      <c r="AC1463"/>
      <c r="AE1463"/>
      <c r="AG1463"/>
      <c r="AI1463"/>
      <c r="AK1463"/>
      <c r="AM1463"/>
      <c r="AO1463"/>
      <c r="AQ1463"/>
      <c r="AS1463"/>
      <c r="AU1463"/>
      <c r="AW1463"/>
      <c r="AY1463"/>
    </row>
    <row r="1464" spans="3:51">
      <c r="C1464"/>
      <c r="E1464"/>
      <c r="G1464"/>
      <c r="I1464"/>
      <c r="K1464"/>
      <c r="M1464"/>
      <c r="O1464"/>
      <c r="Q1464"/>
      <c r="S1464"/>
      <c r="U1464"/>
      <c r="W1464"/>
      <c r="Y1464"/>
      <c r="AA1464"/>
      <c r="AC1464"/>
      <c r="AE1464"/>
      <c r="AG1464"/>
      <c r="AI1464"/>
      <c r="AK1464"/>
      <c r="AM1464"/>
      <c r="AO1464"/>
      <c r="AQ1464"/>
      <c r="AS1464"/>
      <c r="AU1464"/>
      <c r="AW1464"/>
      <c r="AY1464"/>
    </row>
    <row r="1465" spans="3:51">
      <c r="C1465"/>
      <c r="E1465"/>
      <c r="G1465"/>
      <c r="I1465"/>
      <c r="K1465"/>
      <c r="M1465"/>
      <c r="O1465"/>
      <c r="Q1465"/>
      <c r="S1465"/>
      <c r="U1465"/>
      <c r="W1465"/>
      <c r="Y1465"/>
      <c r="AA1465"/>
      <c r="AC1465"/>
      <c r="AE1465"/>
      <c r="AG1465"/>
      <c r="AI1465"/>
      <c r="AK1465"/>
      <c r="AM1465"/>
      <c r="AO1465"/>
      <c r="AQ1465"/>
      <c r="AS1465"/>
      <c r="AU1465"/>
      <c r="AW1465"/>
      <c r="AY1465"/>
    </row>
    <row r="1466" spans="3:51">
      <c r="C1466"/>
      <c r="E1466"/>
      <c r="G1466"/>
      <c r="I1466"/>
      <c r="K1466"/>
      <c r="M1466"/>
      <c r="O1466"/>
      <c r="Q1466"/>
      <c r="S1466"/>
      <c r="U1466"/>
      <c r="W1466"/>
      <c r="Y1466"/>
      <c r="AA1466"/>
      <c r="AC1466"/>
      <c r="AE1466"/>
      <c r="AG1466"/>
      <c r="AI1466"/>
      <c r="AK1466"/>
      <c r="AM1466"/>
      <c r="AO1466"/>
      <c r="AQ1466"/>
      <c r="AS1466"/>
      <c r="AU1466"/>
      <c r="AW1466"/>
      <c r="AY1466"/>
    </row>
    <row r="1467" spans="3:51">
      <c r="C1467"/>
      <c r="E1467"/>
      <c r="G1467"/>
      <c r="I1467"/>
      <c r="K1467"/>
      <c r="M1467"/>
      <c r="O1467"/>
      <c r="Q1467"/>
      <c r="S1467"/>
      <c r="U1467"/>
      <c r="W1467"/>
      <c r="Y1467"/>
      <c r="AA1467"/>
      <c r="AC1467"/>
      <c r="AE1467"/>
      <c r="AG1467"/>
      <c r="AI1467"/>
      <c r="AK1467"/>
      <c r="AM1467"/>
      <c r="AO1467"/>
      <c r="AQ1467"/>
      <c r="AS1467"/>
      <c r="AU1467"/>
      <c r="AW1467"/>
      <c r="AY1467"/>
    </row>
    <row r="1468" spans="3:51">
      <c r="C1468"/>
      <c r="E1468"/>
      <c r="G1468"/>
      <c r="I1468"/>
      <c r="K1468"/>
      <c r="M1468"/>
      <c r="O1468"/>
      <c r="Q1468"/>
      <c r="S1468"/>
      <c r="U1468"/>
      <c r="W1468"/>
      <c r="Y1468"/>
      <c r="AA1468"/>
      <c r="AC1468"/>
      <c r="AE1468"/>
      <c r="AG1468"/>
      <c r="AI1468"/>
      <c r="AK1468"/>
      <c r="AM1468"/>
      <c r="AO1468"/>
      <c r="AQ1468"/>
      <c r="AS1468"/>
      <c r="AU1468"/>
      <c r="AW1468"/>
      <c r="AY1468"/>
    </row>
    <row r="1469" spans="3:51">
      <c r="C1469"/>
      <c r="E1469"/>
      <c r="G1469"/>
      <c r="I1469"/>
      <c r="K1469"/>
      <c r="M1469"/>
      <c r="O1469"/>
      <c r="Q1469"/>
      <c r="S1469"/>
      <c r="U1469"/>
      <c r="W1469"/>
      <c r="Y1469"/>
      <c r="AA1469"/>
      <c r="AC1469"/>
      <c r="AE1469"/>
      <c r="AG1469"/>
      <c r="AI1469"/>
      <c r="AK1469"/>
      <c r="AM1469"/>
      <c r="AO1469"/>
      <c r="AQ1469"/>
      <c r="AS1469"/>
      <c r="AU1469"/>
      <c r="AW1469"/>
      <c r="AY1469"/>
    </row>
    <row r="1470" spans="3:51">
      <c r="C1470"/>
      <c r="E1470"/>
      <c r="G1470"/>
      <c r="I1470"/>
      <c r="K1470"/>
      <c r="M1470"/>
      <c r="O1470"/>
      <c r="Q1470"/>
      <c r="S1470"/>
      <c r="U1470"/>
      <c r="W1470"/>
      <c r="Y1470"/>
      <c r="AA1470"/>
      <c r="AC1470"/>
      <c r="AE1470"/>
      <c r="AG1470"/>
      <c r="AI1470"/>
      <c r="AK1470"/>
      <c r="AM1470"/>
      <c r="AO1470"/>
      <c r="AQ1470"/>
      <c r="AS1470"/>
      <c r="AU1470"/>
      <c r="AW1470"/>
      <c r="AY1470"/>
    </row>
    <row r="1471" spans="3:51">
      <c r="C1471"/>
      <c r="E1471"/>
      <c r="G1471"/>
      <c r="I1471"/>
      <c r="K1471"/>
      <c r="M1471"/>
      <c r="O1471"/>
      <c r="Q1471"/>
      <c r="S1471"/>
      <c r="U1471"/>
      <c r="W1471"/>
      <c r="Y1471"/>
      <c r="AA1471"/>
      <c r="AC1471"/>
      <c r="AE1471"/>
      <c r="AG1471"/>
      <c r="AI1471"/>
      <c r="AK1471"/>
      <c r="AM1471"/>
      <c r="AO1471"/>
      <c r="AQ1471"/>
      <c r="AS1471"/>
      <c r="AU1471"/>
      <c r="AW1471"/>
      <c r="AY1471"/>
    </row>
    <row r="1472" spans="3:51">
      <c r="C1472"/>
      <c r="E1472"/>
      <c r="G1472"/>
      <c r="I1472"/>
      <c r="K1472"/>
      <c r="M1472"/>
      <c r="O1472"/>
      <c r="Q1472"/>
      <c r="S1472"/>
      <c r="U1472"/>
      <c r="W1472"/>
      <c r="Y1472"/>
      <c r="AA1472"/>
      <c r="AC1472"/>
      <c r="AE1472"/>
      <c r="AG1472"/>
      <c r="AI1472"/>
      <c r="AK1472"/>
      <c r="AM1472"/>
      <c r="AO1472"/>
      <c r="AQ1472"/>
      <c r="AS1472"/>
      <c r="AU1472"/>
      <c r="AW1472"/>
      <c r="AY1472"/>
    </row>
    <row r="1473" spans="3:51">
      <c r="C1473"/>
      <c r="E1473"/>
      <c r="G1473"/>
      <c r="I1473"/>
      <c r="K1473"/>
      <c r="M1473"/>
      <c r="O1473"/>
      <c r="Q1473"/>
      <c r="S1473"/>
      <c r="U1473"/>
      <c r="W1473"/>
      <c r="Y1473"/>
      <c r="AA1473"/>
      <c r="AC1473"/>
      <c r="AE1473"/>
      <c r="AG1473"/>
      <c r="AI1473"/>
      <c r="AK1473"/>
      <c r="AM1473"/>
      <c r="AO1473"/>
      <c r="AQ1473"/>
      <c r="AS1473"/>
      <c r="AU1473"/>
      <c r="AW1473"/>
      <c r="AY1473"/>
    </row>
    <row r="1474" spans="3:51">
      <c r="C1474"/>
      <c r="E1474"/>
      <c r="G1474"/>
      <c r="I1474"/>
      <c r="K1474"/>
      <c r="M1474"/>
      <c r="O1474"/>
      <c r="Q1474"/>
      <c r="S1474"/>
      <c r="U1474"/>
      <c r="W1474"/>
      <c r="Y1474"/>
      <c r="AA1474"/>
      <c r="AC1474"/>
      <c r="AE1474"/>
      <c r="AG1474"/>
      <c r="AI1474"/>
      <c r="AK1474"/>
      <c r="AM1474"/>
      <c r="AO1474"/>
      <c r="AQ1474"/>
      <c r="AS1474"/>
      <c r="AU1474"/>
      <c r="AW1474"/>
      <c r="AY1474"/>
    </row>
    <row r="1475" spans="3:51">
      <c r="C1475"/>
      <c r="E1475"/>
      <c r="G1475"/>
      <c r="I1475"/>
      <c r="K1475"/>
      <c r="M1475"/>
      <c r="O1475"/>
      <c r="Q1475"/>
      <c r="S1475"/>
      <c r="U1475"/>
      <c r="W1475"/>
      <c r="Y1475"/>
      <c r="AA1475"/>
      <c r="AC1475"/>
      <c r="AE1475"/>
      <c r="AG1475"/>
      <c r="AI1475"/>
      <c r="AK1475"/>
      <c r="AM1475"/>
      <c r="AO1475"/>
      <c r="AQ1475"/>
      <c r="AS1475"/>
      <c r="AU1475"/>
      <c r="AW1475"/>
      <c r="AY1475"/>
    </row>
    <row r="1476" spans="3:51">
      <c r="C1476"/>
      <c r="E1476"/>
      <c r="G1476"/>
      <c r="I1476"/>
      <c r="K1476"/>
      <c r="M1476"/>
      <c r="O1476"/>
      <c r="Q1476"/>
      <c r="S1476"/>
      <c r="U1476"/>
      <c r="W1476"/>
      <c r="Y1476"/>
      <c r="AA1476"/>
      <c r="AC1476"/>
      <c r="AE1476"/>
      <c r="AG1476"/>
      <c r="AI1476"/>
      <c r="AK1476"/>
      <c r="AM1476"/>
      <c r="AO1476"/>
      <c r="AQ1476"/>
      <c r="AS1476"/>
      <c r="AU1476"/>
      <c r="AW1476"/>
      <c r="AY1476"/>
    </row>
    <row r="1477" spans="3:51">
      <c r="C1477"/>
      <c r="E1477"/>
      <c r="G1477"/>
      <c r="I1477"/>
      <c r="K1477"/>
      <c r="M1477"/>
      <c r="O1477"/>
      <c r="Q1477"/>
      <c r="S1477"/>
      <c r="U1477"/>
      <c r="W1477"/>
      <c r="Y1477"/>
      <c r="AA1477"/>
      <c r="AC1477"/>
      <c r="AE1477"/>
      <c r="AG1477"/>
      <c r="AI1477"/>
      <c r="AK1477"/>
      <c r="AM1477"/>
      <c r="AO1477"/>
      <c r="AQ1477"/>
      <c r="AS1477"/>
      <c r="AU1477"/>
      <c r="AW1477"/>
      <c r="AY1477"/>
    </row>
    <row r="1478" spans="3:51">
      <c r="C1478"/>
      <c r="E1478"/>
      <c r="G1478"/>
      <c r="I1478"/>
      <c r="K1478"/>
      <c r="M1478"/>
      <c r="O1478"/>
      <c r="Q1478"/>
      <c r="S1478"/>
      <c r="U1478"/>
      <c r="W1478"/>
      <c r="Y1478"/>
      <c r="AA1478"/>
      <c r="AC1478"/>
      <c r="AE1478"/>
      <c r="AG1478"/>
      <c r="AI1478"/>
      <c r="AK1478"/>
      <c r="AM1478"/>
      <c r="AO1478"/>
      <c r="AQ1478"/>
      <c r="AS1478"/>
      <c r="AU1478"/>
      <c r="AW1478"/>
      <c r="AY1478"/>
    </row>
    <row r="1479" spans="3:51">
      <c r="C1479"/>
      <c r="E1479"/>
      <c r="G1479"/>
      <c r="I1479"/>
      <c r="K1479"/>
      <c r="M1479"/>
      <c r="O1479"/>
      <c r="Q1479"/>
      <c r="S1479"/>
      <c r="U1479"/>
      <c r="W1479"/>
      <c r="Y1479"/>
      <c r="AA1479"/>
      <c r="AC1479"/>
      <c r="AE1479"/>
      <c r="AG1479"/>
      <c r="AI1479"/>
      <c r="AK1479"/>
      <c r="AM1479"/>
      <c r="AO1479"/>
      <c r="AQ1479"/>
      <c r="AS1479"/>
      <c r="AU1479"/>
      <c r="AW1479"/>
      <c r="AY1479"/>
    </row>
    <row r="1480" spans="3:51">
      <c r="C1480"/>
      <c r="E1480"/>
      <c r="G1480"/>
      <c r="I1480"/>
      <c r="K1480"/>
      <c r="M1480"/>
      <c r="O1480"/>
      <c r="Q1480"/>
      <c r="S1480"/>
      <c r="U1480"/>
      <c r="W1480"/>
      <c r="Y1480"/>
      <c r="AA1480"/>
      <c r="AC1480"/>
      <c r="AE1480"/>
      <c r="AG1480"/>
      <c r="AI1480"/>
      <c r="AK1480"/>
      <c r="AM1480"/>
      <c r="AO1480"/>
      <c r="AQ1480"/>
      <c r="AS1480"/>
      <c r="AU1480"/>
      <c r="AW1480"/>
      <c r="AY1480"/>
    </row>
    <row r="1481" spans="3:51">
      <c r="C1481"/>
      <c r="E1481"/>
      <c r="G1481"/>
      <c r="I1481"/>
      <c r="K1481"/>
      <c r="M1481"/>
      <c r="O1481"/>
      <c r="Q1481"/>
      <c r="S1481"/>
      <c r="U1481"/>
      <c r="W1481"/>
      <c r="Y1481"/>
      <c r="AA1481"/>
      <c r="AC1481"/>
      <c r="AE1481"/>
      <c r="AG1481"/>
      <c r="AI1481"/>
      <c r="AK1481"/>
      <c r="AM1481"/>
      <c r="AO1481"/>
      <c r="AQ1481"/>
      <c r="AS1481"/>
      <c r="AU1481"/>
      <c r="AW1481"/>
      <c r="AY1481"/>
    </row>
    <row r="1482" spans="3:51">
      <c r="C1482"/>
      <c r="E1482"/>
      <c r="G1482"/>
      <c r="I1482"/>
      <c r="K1482"/>
      <c r="M1482"/>
      <c r="O1482"/>
      <c r="Q1482"/>
      <c r="S1482"/>
      <c r="U1482"/>
      <c r="W1482"/>
      <c r="Y1482"/>
      <c r="AA1482"/>
      <c r="AC1482"/>
      <c r="AE1482"/>
      <c r="AG1482"/>
      <c r="AI1482"/>
      <c r="AK1482"/>
      <c r="AM1482"/>
      <c r="AO1482"/>
      <c r="AQ1482"/>
      <c r="AS1482"/>
      <c r="AU1482"/>
      <c r="AW1482"/>
      <c r="AY1482"/>
    </row>
    <row r="1483" spans="3:51">
      <c r="C1483"/>
      <c r="E1483"/>
      <c r="G1483"/>
      <c r="I1483"/>
      <c r="K1483"/>
      <c r="M1483"/>
      <c r="O1483"/>
      <c r="Q1483"/>
      <c r="S1483"/>
      <c r="U1483"/>
      <c r="W1483"/>
      <c r="Y1483"/>
      <c r="AA1483"/>
      <c r="AC1483"/>
      <c r="AE1483"/>
      <c r="AG1483"/>
      <c r="AI1483"/>
      <c r="AK1483"/>
      <c r="AM1483"/>
      <c r="AO1483"/>
      <c r="AQ1483"/>
      <c r="AS1483"/>
      <c r="AU1483"/>
      <c r="AW1483"/>
      <c r="AY1483"/>
    </row>
    <row r="1484" spans="3:51">
      <c r="C1484"/>
      <c r="E1484"/>
      <c r="G1484"/>
      <c r="I1484"/>
      <c r="K1484"/>
      <c r="M1484"/>
      <c r="O1484"/>
      <c r="Q1484"/>
      <c r="S1484"/>
      <c r="U1484"/>
      <c r="W1484"/>
      <c r="Y1484"/>
      <c r="AA1484"/>
      <c r="AC1484"/>
      <c r="AE1484"/>
      <c r="AG1484"/>
      <c r="AI1484"/>
      <c r="AK1484"/>
      <c r="AM1484"/>
      <c r="AO1484"/>
      <c r="AQ1484"/>
      <c r="AS1484"/>
      <c r="AU1484"/>
      <c r="AW1484"/>
      <c r="AY1484"/>
    </row>
    <row r="1485" spans="3:51">
      <c r="C1485"/>
      <c r="E1485"/>
      <c r="G1485"/>
      <c r="I1485"/>
      <c r="K1485"/>
      <c r="M1485"/>
      <c r="O1485"/>
      <c r="Q1485"/>
      <c r="S1485"/>
      <c r="U1485"/>
      <c r="W1485"/>
      <c r="Y1485"/>
      <c r="AA1485"/>
      <c r="AC1485"/>
      <c r="AE1485"/>
      <c r="AG1485"/>
      <c r="AI1485"/>
      <c r="AK1485"/>
      <c r="AM1485"/>
      <c r="AO1485"/>
      <c r="AQ1485"/>
      <c r="AS1485"/>
      <c r="AU1485"/>
      <c r="AW1485"/>
      <c r="AY1485"/>
    </row>
    <row r="1486" spans="3:51">
      <c r="C1486"/>
      <c r="E1486"/>
      <c r="G1486"/>
      <c r="I1486"/>
      <c r="K1486"/>
      <c r="M1486"/>
      <c r="O1486"/>
      <c r="Q1486"/>
      <c r="S1486"/>
      <c r="U1486"/>
      <c r="W1486"/>
      <c r="Y1486"/>
      <c r="AA1486"/>
      <c r="AC1486"/>
      <c r="AE1486"/>
      <c r="AG1486"/>
      <c r="AI1486"/>
      <c r="AK1486"/>
      <c r="AM1486"/>
      <c r="AO1486"/>
      <c r="AQ1486"/>
      <c r="AS1486"/>
      <c r="AU1486"/>
      <c r="AW1486"/>
      <c r="AY1486"/>
    </row>
    <row r="1487" spans="3:51">
      <c r="C1487"/>
      <c r="E1487"/>
      <c r="G1487"/>
      <c r="I1487"/>
      <c r="K1487"/>
      <c r="M1487"/>
      <c r="O1487"/>
      <c r="Q1487"/>
      <c r="S1487"/>
      <c r="U1487"/>
      <c r="W1487"/>
      <c r="Y1487"/>
      <c r="AA1487"/>
      <c r="AC1487"/>
      <c r="AE1487"/>
      <c r="AG1487"/>
      <c r="AI1487"/>
      <c r="AK1487"/>
      <c r="AM1487"/>
      <c r="AO1487"/>
      <c r="AQ1487"/>
      <c r="AS1487"/>
      <c r="AU1487"/>
      <c r="AW1487"/>
      <c r="AY1487"/>
    </row>
    <row r="1488" spans="3:51">
      <c r="C1488"/>
      <c r="E1488"/>
      <c r="G1488"/>
      <c r="I1488"/>
      <c r="K1488"/>
      <c r="M1488"/>
      <c r="O1488"/>
      <c r="Q1488"/>
      <c r="S1488"/>
      <c r="U1488"/>
      <c r="W1488"/>
      <c r="Y1488"/>
      <c r="AA1488"/>
      <c r="AC1488"/>
      <c r="AE1488"/>
      <c r="AG1488"/>
      <c r="AI1488"/>
      <c r="AK1488"/>
      <c r="AM1488"/>
      <c r="AO1488"/>
      <c r="AQ1488"/>
      <c r="AS1488"/>
      <c r="AU1488"/>
      <c r="AW1488"/>
      <c r="AY1488"/>
    </row>
    <row r="1489" spans="3:51">
      <c r="C1489"/>
      <c r="E1489"/>
      <c r="G1489"/>
      <c r="I1489"/>
      <c r="K1489"/>
      <c r="M1489"/>
      <c r="O1489"/>
      <c r="Q1489"/>
      <c r="S1489"/>
      <c r="U1489"/>
      <c r="W1489"/>
      <c r="Y1489"/>
      <c r="AA1489"/>
      <c r="AC1489"/>
      <c r="AE1489"/>
      <c r="AG1489"/>
      <c r="AI1489"/>
      <c r="AK1489"/>
      <c r="AM1489"/>
      <c r="AO1489"/>
      <c r="AQ1489"/>
      <c r="AS1489"/>
      <c r="AU1489"/>
      <c r="AW1489"/>
      <c r="AY1489"/>
    </row>
    <row r="1490" spans="3:51">
      <c r="C1490"/>
      <c r="E1490"/>
      <c r="G1490"/>
      <c r="I1490"/>
      <c r="K1490"/>
      <c r="M1490"/>
      <c r="O1490"/>
      <c r="Q1490"/>
      <c r="S1490"/>
      <c r="U1490"/>
      <c r="W1490"/>
      <c r="Y1490"/>
      <c r="AA1490"/>
      <c r="AC1490"/>
      <c r="AE1490"/>
      <c r="AG1490"/>
      <c r="AI1490"/>
      <c r="AK1490"/>
      <c r="AM1490"/>
      <c r="AO1490"/>
      <c r="AQ1490"/>
      <c r="AS1490"/>
      <c r="AU1490"/>
      <c r="AW1490"/>
      <c r="AY1490"/>
    </row>
    <row r="1491" spans="3:51">
      <c r="C1491"/>
      <c r="E1491"/>
      <c r="G1491"/>
      <c r="I1491"/>
      <c r="K1491"/>
      <c r="M1491"/>
      <c r="O1491"/>
      <c r="Q1491"/>
      <c r="S1491"/>
      <c r="U1491"/>
      <c r="W1491"/>
      <c r="Y1491"/>
      <c r="AA1491"/>
      <c r="AC1491"/>
      <c r="AE1491"/>
      <c r="AG1491"/>
      <c r="AI1491"/>
      <c r="AK1491"/>
      <c r="AM1491"/>
      <c r="AO1491"/>
      <c r="AQ1491"/>
      <c r="AS1491"/>
      <c r="AU1491"/>
      <c r="AW1491"/>
      <c r="AY1491"/>
    </row>
    <row r="1492" spans="3:51">
      <c r="C1492"/>
      <c r="E1492"/>
      <c r="G1492"/>
      <c r="I1492"/>
      <c r="K1492"/>
      <c r="M1492"/>
      <c r="O1492"/>
      <c r="Q1492"/>
      <c r="S1492"/>
      <c r="U1492"/>
      <c r="W1492"/>
      <c r="Y1492"/>
      <c r="AA1492"/>
      <c r="AC1492"/>
      <c r="AE1492"/>
      <c r="AG1492"/>
      <c r="AI1492"/>
      <c r="AK1492"/>
      <c r="AM1492"/>
      <c r="AO1492"/>
      <c r="AQ1492"/>
      <c r="AS1492"/>
      <c r="AU1492"/>
      <c r="AW1492"/>
      <c r="AY1492"/>
    </row>
    <row r="1493" spans="3:51">
      <c r="C1493"/>
      <c r="E1493"/>
      <c r="G1493"/>
      <c r="I1493"/>
      <c r="K1493"/>
      <c r="M1493"/>
      <c r="O1493"/>
      <c r="Q1493"/>
      <c r="S1493"/>
      <c r="U1493"/>
      <c r="W1493"/>
      <c r="Y1493"/>
      <c r="AA1493"/>
      <c r="AC1493"/>
      <c r="AE1493"/>
      <c r="AG1493"/>
      <c r="AI1493"/>
      <c r="AK1493"/>
      <c r="AM1493"/>
      <c r="AO1493"/>
      <c r="AQ1493"/>
      <c r="AS1493"/>
      <c r="AU1493"/>
      <c r="AW1493"/>
      <c r="AY1493"/>
    </row>
    <row r="1494" spans="3:51">
      <c r="C1494"/>
      <c r="E1494"/>
      <c r="G1494"/>
      <c r="I1494"/>
      <c r="K1494"/>
      <c r="M1494"/>
      <c r="O1494"/>
      <c r="Q1494"/>
      <c r="S1494"/>
      <c r="U1494"/>
      <c r="W1494"/>
      <c r="Y1494"/>
      <c r="AA1494"/>
      <c r="AC1494"/>
      <c r="AE1494"/>
      <c r="AG1494"/>
      <c r="AI1494"/>
      <c r="AK1494"/>
      <c r="AM1494"/>
      <c r="AO1494"/>
      <c r="AQ1494"/>
      <c r="AS1494"/>
      <c r="AU1494"/>
      <c r="AW1494"/>
      <c r="AY1494"/>
    </row>
    <row r="1495" spans="3:51">
      <c r="C1495"/>
      <c r="E1495"/>
      <c r="G1495"/>
      <c r="I1495"/>
      <c r="K1495"/>
      <c r="M1495"/>
      <c r="O1495"/>
      <c r="Q1495"/>
      <c r="S1495"/>
      <c r="U1495"/>
      <c r="W1495"/>
      <c r="Y1495"/>
      <c r="AA1495"/>
      <c r="AC1495"/>
      <c r="AE1495"/>
      <c r="AG1495"/>
      <c r="AI1495"/>
      <c r="AK1495"/>
      <c r="AM1495"/>
      <c r="AO1495"/>
      <c r="AQ1495"/>
      <c r="AS1495"/>
      <c r="AU1495"/>
      <c r="AW1495"/>
      <c r="AY1495"/>
    </row>
    <row r="1496" spans="3:51">
      <c r="C1496"/>
      <c r="E1496"/>
      <c r="G1496"/>
      <c r="I1496"/>
      <c r="K1496"/>
      <c r="M1496"/>
      <c r="O1496"/>
      <c r="Q1496"/>
      <c r="S1496"/>
      <c r="U1496"/>
      <c r="W1496"/>
      <c r="Y1496"/>
      <c r="AA1496"/>
      <c r="AC1496"/>
      <c r="AE1496"/>
      <c r="AG1496"/>
      <c r="AI1496"/>
      <c r="AK1496"/>
      <c r="AM1496"/>
      <c r="AO1496"/>
      <c r="AQ1496"/>
      <c r="AS1496"/>
      <c r="AU1496"/>
      <c r="AW1496"/>
      <c r="AY1496"/>
    </row>
    <row r="1497" spans="3:51">
      <c r="C1497"/>
      <c r="E1497"/>
      <c r="G1497"/>
      <c r="I1497"/>
      <c r="K1497"/>
      <c r="M1497"/>
      <c r="O1497"/>
      <c r="Q1497"/>
      <c r="S1497"/>
      <c r="U1497"/>
      <c r="W1497"/>
      <c r="Y1497"/>
      <c r="AA1497"/>
      <c r="AC1497"/>
      <c r="AE1497"/>
      <c r="AG1497"/>
      <c r="AI1497"/>
      <c r="AK1497"/>
      <c r="AM1497"/>
      <c r="AO1497"/>
      <c r="AQ1497"/>
      <c r="AS1497"/>
      <c r="AU1497"/>
      <c r="AW1497"/>
      <c r="AY1497"/>
    </row>
    <row r="1498" spans="3:51">
      <c r="C1498"/>
      <c r="E1498"/>
      <c r="G1498"/>
      <c r="I1498"/>
      <c r="K1498"/>
      <c r="M1498"/>
      <c r="O1498"/>
      <c r="Q1498"/>
      <c r="S1498"/>
      <c r="U1498"/>
      <c r="W1498"/>
      <c r="Y1498"/>
      <c r="AA1498"/>
      <c r="AC1498"/>
      <c r="AE1498"/>
      <c r="AG1498"/>
      <c r="AI1498"/>
      <c r="AK1498"/>
      <c r="AM1498"/>
      <c r="AO1498"/>
      <c r="AQ1498"/>
      <c r="AS1498"/>
      <c r="AU1498"/>
      <c r="AW1498"/>
      <c r="AY1498"/>
    </row>
    <row r="1499" spans="3:51">
      <c r="C1499"/>
      <c r="E1499"/>
      <c r="G1499"/>
      <c r="I1499"/>
      <c r="K1499"/>
      <c r="M1499"/>
      <c r="O1499"/>
      <c r="Q1499"/>
      <c r="S1499"/>
      <c r="U1499"/>
      <c r="W1499"/>
      <c r="Y1499"/>
      <c r="AA1499"/>
      <c r="AC1499"/>
      <c r="AE1499"/>
      <c r="AG1499"/>
      <c r="AI1499"/>
      <c r="AK1499"/>
      <c r="AM1499"/>
      <c r="AO1499"/>
      <c r="AQ1499"/>
      <c r="AS1499"/>
      <c r="AU1499"/>
      <c r="AW1499"/>
      <c r="AY1499"/>
    </row>
    <row r="1500" spans="3:51">
      <c r="C1500"/>
      <c r="E1500"/>
      <c r="G1500"/>
      <c r="I1500"/>
      <c r="K1500"/>
      <c r="M1500"/>
      <c r="O1500"/>
      <c r="Q1500"/>
      <c r="S1500"/>
      <c r="U1500"/>
      <c r="W1500"/>
      <c r="Y1500"/>
      <c r="AA1500"/>
      <c r="AC1500"/>
      <c r="AE1500"/>
      <c r="AG1500"/>
      <c r="AI1500"/>
      <c r="AK1500"/>
      <c r="AM1500"/>
      <c r="AO1500"/>
      <c r="AQ1500"/>
      <c r="AS1500"/>
      <c r="AU1500"/>
      <c r="AW1500"/>
      <c r="AY1500"/>
    </row>
    <row r="1501" spans="3:51">
      <c r="C1501"/>
      <c r="E1501"/>
      <c r="G1501"/>
      <c r="I1501"/>
      <c r="K1501"/>
      <c r="M1501"/>
      <c r="O1501"/>
      <c r="Q1501"/>
      <c r="S1501"/>
      <c r="U1501"/>
      <c r="W1501"/>
      <c r="Y1501"/>
      <c r="AA1501"/>
      <c r="AC1501"/>
      <c r="AE1501"/>
      <c r="AG1501"/>
      <c r="AI1501"/>
      <c r="AK1501"/>
      <c r="AM1501"/>
      <c r="AO1501"/>
      <c r="AQ1501"/>
      <c r="AS1501"/>
      <c r="AU1501"/>
      <c r="AW1501"/>
      <c r="AY1501"/>
    </row>
    <row r="1502" spans="3:51">
      <c r="C1502"/>
      <c r="E1502"/>
      <c r="G1502"/>
      <c r="I1502"/>
      <c r="K1502"/>
      <c r="M1502"/>
      <c r="O1502"/>
      <c r="Q1502"/>
      <c r="S1502"/>
      <c r="U1502"/>
      <c r="W1502"/>
      <c r="Y1502"/>
      <c r="AA1502"/>
      <c r="AC1502"/>
      <c r="AE1502"/>
      <c r="AG1502"/>
      <c r="AI1502"/>
      <c r="AK1502"/>
      <c r="AM1502"/>
      <c r="AO1502"/>
      <c r="AQ1502"/>
      <c r="AS1502"/>
      <c r="AU1502"/>
      <c r="AW1502"/>
      <c r="AY1502"/>
    </row>
    <row r="1503" spans="3:51">
      <c r="C1503"/>
      <c r="E1503"/>
      <c r="G1503"/>
      <c r="I1503"/>
      <c r="K1503"/>
      <c r="M1503"/>
      <c r="O1503"/>
      <c r="Q1503"/>
      <c r="S1503"/>
      <c r="U1503"/>
      <c r="W1503"/>
      <c r="Y1503"/>
      <c r="AA1503"/>
      <c r="AC1503"/>
      <c r="AE1503"/>
      <c r="AG1503"/>
      <c r="AI1503"/>
      <c r="AK1503"/>
      <c r="AM1503"/>
      <c r="AO1503"/>
      <c r="AQ1503"/>
      <c r="AS1503"/>
      <c r="AU1503"/>
      <c r="AW1503"/>
      <c r="AY1503"/>
    </row>
    <row r="1504" spans="3:51">
      <c r="C1504"/>
      <c r="E1504"/>
      <c r="G1504"/>
      <c r="I1504"/>
      <c r="K1504"/>
      <c r="M1504"/>
      <c r="O1504"/>
      <c r="Q1504"/>
      <c r="S1504"/>
      <c r="U1504"/>
      <c r="W1504"/>
      <c r="Y1504"/>
      <c r="AA1504"/>
      <c r="AC1504"/>
      <c r="AE1504"/>
      <c r="AG1504"/>
      <c r="AI1504"/>
      <c r="AK1504"/>
      <c r="AM1504"/>
      <c r="AO1504"/>
      <c r="AQ1504"/>
      <c r="AS1504"/>
      <c r="AU1504"/>
      <c r="AW1504"/>
      <c r="AY1504"/>
    </row>
    <row r="1505" spans="3:51">
      <c r="C1505"/>
      <c r="E1505"/>
      <c r="G1505"/>
      <c r="I1505"/>
      <c r="K1505"/>
      <c r="M1505"/>
      <c r="O1505"/>
      <c r="Q1505"/>
      <c r="S1505"/>
      <c r="U1505"/>
      <c r="W1505"/>
      <c r="Y1505"/>
      <c r="AA1505"/>
      <c r="AC1505"/>
      <c r="AE1505"/>
      <c r="AG1505"/>
      <c r="AI1505"/>
      <c r="AK1505"/>
      <c r="AM1505"/>
      <c r="AO1505"/>
      <c r="AQ1505"/>
      <c r="AS1505"/>
      <c r="AU1505"/>
      <c r="AW1505"/>
      <c r="AY1505"/>
    </row>
    <row r="1506" spans="3:51">
      <c r="C1506"/>
      <c r="E1506"/>
      <c r="G1506"/>
      <c r="I1506"/>
      <c r="K1506"/>
      <c r="M1506"/>
      <c r="O1506"/>
      <c r="Q1506"/>
      <c r="S1506"/>
      <c r="U1506"/>
      <c r="W1506"/>
      <c r="Y1506"/>
      <c r="AA1506"/>
      <c r="AC1506"/>
      <c r="AE1506"/>
      <c r="AG1506"/>
      <c r="AI1506"/>
      <c r="AK1506"/>
      <c r="AM1506"/>
      <c r="AO1506"/>
      <c r="AQ1506"/>
      <c r="AS1506"/>
      <c r="AU1506"/>
      <c r="AW1506"/>
      <c r="AY1506"/>
    </row>
    <row r="1507" spans="3:51">
      <c r="C1507"/>
      <c r="E1507"/>
      <c r="G1507"/>
      <c r="I1507"/>
      <c r="K1507"/>
      <c r="M1507"/>
      <c r="O1507"/>
      <c r="Q1507"/>
      <c r="S1507"/>
      <c r="U1507"/>
      <c r="W1507"/>
      <c r="Y1507"/>
      <c r="AA1507"/>
      <c r="AC1507"/>
      <c r="AE1507"/>
      <c r="AG1507"/>
      <c r="AI1507"/>
      <c r="AK1507"/>
      <c r="AM1507"/>
      <c r="AO1507"/>
      <c r="AQ1507"/>
      <c r="AS1507"/>
      <c r="AU1507"/>
      <c r="AW1507"/>
      <c r="AY1507"/>
    </row>
    <row r="1508" spans="3:51">
      <c r="C1508"/>
      <c r="E1508"/>
      <c r="G1508"/>
      <c r="I1508"/>
      <c r="K1508"/>
      <c r="M1508"/>
      <c r="O1508"/>
      <c r="Q1508"/>
      <c r="S1508"/>
      <c r="U1508"/>
      <c r="W1508"/>
      <c r="Y1508"/>
      <c r="AA1508"/>
      <c r="AC1508"/>
      <c r="AE1508"/>
      <c r="AG1508"/>
      <c r="AI1508"/>
      <c r="AK1508"/>
      <c r="AM1508"/>
      <c r="AO1508"/>
      <c r="AQ1508"/>
      <c r="AS1508"/>
      <c r="AU1508"/>
      <c r="AW1508"/>
      <c r="AY1508"/>
    </row>
    <row r="1509" spans="3:51">
      <c r="C1509"/>
      <c r="E1509"/>
      <c r="G1509"/>
      <c r="I1509"/>
      <c r="K1509"/>
      <c r="M1509"/>
      <c r="O1509"/>
      <c r="Q1509"/>
      <c r="S1509"/>
      <c r="U1509"/>
      <c r="W1509"/>
      <c r="Y1509"/>
      <c r="AA1509"/>
      <c r="AC1509"/>
      <c r="AE1509"/>
      <c r="AG1509"/>
      <c r="AI1509"/>
      <c r="AK1509"/>
      <c r="AM1509"/>
      <c r="AO1509"/>
      <c r="AQ1509"/>
      <c r="AS1509"/>
      <c r="AU1509"/>
      <c r="AW1509"/>
      <c r="AY1509"/>
    </row>
    <row r="1510" spans="3:51">
      <c r="C1510"/>
      <c r="E1510"/>
      <c r="G1510"/>
      <c r="I1510"/>
      <c r="K1510"/>
      <c r="M1510"/>
      <c r="O1510"/>
      <c r="Q1510"/>
      <c r="S1510"/>
      <c r="U1510"/>
      <c r="W1510"/>
      <c r="Y1510"/>
      <c r="AA1510"/>
      <c r="AC1510"/>
      <c r="AE1510"/>
      <c r="AG1510"/>
      <c r="AI1510"/>
      <c r="AK1510"/>
      <c r="AM1510"/>
      <c r="AO1510"/>
      <c r="AQ1510"/>
      <c r="AS1510"/>
      <c r="AU1510"/>
      <c r="AW1510"/>
      <c r="AY1510"/>
    </row>
    <row r="1511" spans="3:51">
      <c r="C1511"/>
      <c r="E1511"/>
      <c r="G1511"/>
      <c r="I1511"/>
      <c r="K1511"/>
      <c r="M1511"/>
      <c r="O1511"/>
      <c r="Q1511"/>
      <c r="S1511"/>
      <c r="U1511"/>
      <c r="W1511"/>
      <c r="Y1511"/>
      <c r="AA1511"/>
      <c r="AC1511"/>
      <c r="AE1511"/>
      <c r="AG1511"/>
      <c r="AI1511"/>
      <c r="AK1511"/>
      <c r="AM1511"/>
      <c r="AO1511"/>
      <c r="AQ1511"/>
      <c r="AS1511"/>
      <c r="AU1511"/>
      <c r="AW1511"/>
      <c r="AY1511"/>
    </row>
    <row r="1512" spans="3:51">
      <c r="C1512"/>
      <c r="E1512"/>
      <c r="G1512"/>
      <c r="I1512"/>
      <c r="K1512"/>
      <c r="M1512"/>
      <c r="O1512"/>
      <c r="Q1512"/>
      <c r="S1512"/>
      <c r="U1512"/>
      <c r="W1512"/>
      <c r="Y1512"/>
      <c r="AA1512"/>
      <c r="AC1512"/>
      <c r="AE1512"/>
      <c r="AG1512"/>
      <c r="AI1512"/>
      <c r="AK1512"/>
      <c r="AM1512"/>
      <c r="AO1512"/>
      <c r="AQ1512"/>
      <c r="AS1512"/>
      <c r="AU1512"/>
      <c r="AW1512"/>
      <c r="AY1512"/>
    </row>
    <row r="1513" spans="3:51">
      <c r="C1513"/>
      <c r="E1513"/>
      <c r="G1513"/>
      <c r="I1513"/>
      <c r="K1513"/>
      <c r="M1513"/>
      <c r="O1513"/>
      <c r="Q1513"/>
      <c r="S1513"/>
      <c r="U1513"/>
      <c r="W1513"/>
      <c r="Y1513"/>
      <c r="AA1513"/>
      <c r="AC1513"/>
      <c r="AE1513"/>
      <c r="AG1513"/>
      <c r="AI1513"/>
      <c r="AK1513"/>
      <c r="AM1513"/>
      <c r="AO1513"/>
      <c r="AQ1513"/>
      <c r="AS1513"/>
      <c r="AU1513"/>
      <c r="AW1513"/>
      <c r="AY1513"/>
    </row>
    <row r="1514" spans="3:51">
      <c r="C1514"/>
      <c r="E1514"/>
      <c r="G1514"/>
      <c r="I1514"/>
      <c r="K1514"/>
      <c r="M1514"/>
      <c r="O1514"/>
      <c r="Q1514"/>
      <c r="S1514"/>
      <c r="U1514"/>
      <c r="W1514"/>
      <c r="Y1514"/>
      <c r="AA1514"/>
      <c r="AC1514"/>
      <c r="AE1514"/>
      <c r="AG1514"/>
      <c r="AI1514"/>
      <c r="AK1514"/>
      <c r="AM1514"/>
      <c r="AO1514"/>
      <c r="AQ1514"/>
      <c r="AS1514"/>
      <c r="AU1514"/>
      <c r="AW1514"/>
      <c r="AY1514"/>
    </row>
    <row r="1515" spans="3:51">
      <c r="C1515"/>
      <c r="E1515"/>
      <c r="G1515"/>
      <c r="I1515"/>
      <c r="K1515"/>
      <c r="M1515"/>
      <c r="O1515"/>
      <c r="Q1515"/>
      <c r="S1515"/>
      <c r="U1515"/>
      <c r="W1515"/>
      <c r="Y1515"/>
      <c r="AA1515"/>
      <c r="AC1515"/>
      <c r="AE1515"/>
      <c r="AG1515"/>
      <c r="AI1515"/>
      <c r="AK1515"/>
      <c r="AM1515"/>
      <c r="AO1515"/>
      <c r="AQ1515"/>
      <c r="AS1515"/>
      <c r="AU1515"/>
      <c r="AW1515"/>
      <c r="AY1515"/>
    </row>
    <row r="1516" spans="3:51">
      <c r="C1516"/>
      <c r="E1516"/>
      <c r="G1516"/>
      <c r="I1516"/>
      <c r="K1516"/>
      <c r="M1516"/>
      <c r="O1516"/>
      <c r="Q1516"/>
      <c r="S1516"/>
      <c r="U1516"/>
      <c r="W1516"/>
      <c r="Y1516"/>
      <c r="AA1516"/>
      <c r="AC1516"/>
      <c r="AE1516"/>
      <c r="AG1516"/>
      <c r="AI1516"/>
      <c r="AK1516"/>
      <c r="AM1516"/>
      <c r="AO1516"/>
      <c r="AQ1516"/>
      <c r="AS1516"/>
      <c r="AU1516"/>
      <c r="AW1516"/>
      <c r="AY1516"/>
    </row>
    <row r="1517" spans="3:51">
      <c r="C1517"/>
      <c r="E1517"/>
      <c r="G1517"/>
      <c r="I1517"/>
      <c r="K1517"/>
      <c r="M1517"/>
      <c r="O1517"/>
      <c r="Q1517"/>
      <c r="S1517"/>
      <c r="U1517"/>
      <c r="W1517"/>
      <c r="Y1517"/>
      <c r="AA1517"/>
      <c r="AC1517"/>
      <c r="AE1517"/>
      <c r="AG1517"/>
      <c r="AI1517"/>
      <c r="AK1517"/>
      <c r="AM1517"/>
      <c r="AO1517"/>
      <c r="AQ1517"/>
      <c r="AS1517"/>
      <c r="AU1517"/>
      <c r="AW1517"/>
      <c r="AY1517"/>
    </row>
    <row r="1518" spans="3:51">
      <c r="C1518"/>
      <c r="E1518"/>
      <c r="G1518"/>
      <c r="I1518"/>
      <c r="K1518"/>
      <c r="M1518"/>
      <c r="O1518"/>
      <c r="Q1518"/>
      <c r="S1518"/>
      <c r="U1518"/>
      <c r="W1518"/>
      <c r="Y1518"/>
      <c r="AA1518"/>
      <c r="AC1518"/>
      <c r="AE1518"/>
      <c r="AG1518"/>
      <c r="AI1518"/>
      <c r="AK1518"/>
      <c r="AM1518"/>
      <c r="AO1518"/>
      <c r="AQ1518"/>
      <c r="AS1518"/>
      <c r="AU1518"/>
      <c r="AW1518"/>
      <c r="AY1518"/>
    </row>
    <row r="1519" spans="3:51">
      <c r="C1519"/>
      <c r="E1519"/>
      <c r="G1519"/>
      <c r="I1519"/>
      <c r="K1519"/>
      <c r="M1519"/>
      <c r="O1519"/>
      <c r="Q1519"/>
      <c r="S1519"/>
      <c r="U1519"/>
      <c r="W1519"/>
      <c r="Y1519"/>
      <c r="AA1519"/>
      <c r="AC1519"/>
      <c r="AE1519"/>
      <c r="AG1519"/>
      <c r="AI1519"/>
      <c r="AK1519"/>
      <c r="AM1519"/>
      <c r="AO1519"/>
      <c r="AQ1519"/>
      <c r="AS1519"/>
      <c r="AU1519"/>
      <c r="AW1519"/>
      <c r="AY1519"/>
    </row>
    <row r="1520" spans="3:51">
      <c r="C1520"/>
      <c r="E1520"/>
      <c r="G1520"/>
      <c r="I1520"/>
      <c r="K1520"/>
      <c r="M1520"/>
      <c r="O1520"/>
      <c r="Q1520"/>
      <c r="S1520"/>
      <c r="U1520"/>
      <c r="W1520"/>
      <c r="Y1520"/>
      <c r="AA1520"/>
      <c r="AC1520"/>
      <c r="AE1520"/>
      <c r="AG1520"/>
      <c r="AI1520"/>
      <c r="AK1520"/>
      <c r="AM1520"/>
      <c r="AO1520"/>
      <c r="AQ1520"/>
      <c r="AS1520"/>
      <c r="AU1520"/>
      <c r="AW1520"/>
      <c r="AY1520"/>
    </row>
    <row r="1521" spans="3:51">
      <c r="C1521"/>
      <c r="E1521"/>
      <c r="G1521"/>
      <c r="I1521"/>
      <c r="K1521"/>
      <c r="M1521"/>
      <c r="O1521"/>
      <c r="Q1521"/>
      <c r="S1521"/>
      <c r="U1521"/>
      <c r="W1521"/>
      <c r="Y1521"/>
      <c r="AA1521"/>
      <c r="AC1521"/>
      <c r="AE1521"/>
      <c r="AG1521"/>
      <c r="AI1521"/>
      <c r="AK1521"/>
      <c r="AM1521"/>
      <c r="AO1521"/>
      <c r="AQ1521"/>
      <c r="AS1521"/>
      <c r="AU1521"/>
      <c r="AW1521"/>
      <c r="AY1521"/>
    </row>
    <row r="1522" spans="3:51">
      <c r="C1522"/>
      <c r="E1522"/>
      <c r="G1522"/>
      <c r="I1522"/>
      <c r="K1522"/>
      <c r="M1522"/>
      <c r="O1522"/>
      <c r="Q1522"/>
      <c r="S1522"/>
      <c r="U1522"/>
      <c r="W1522"/>
      <c r="Y1522"/>
      <c r="AA1522"/>
      <c r="AC1522"/>
      <c r="AE1522"/>
      <c r="AG1522"/>
      <c r="AI1522"/>
      <c r="AK1522"/>
      <c r="AM1522"/>
      <c r="AO1522"/>
      <c r="AQ1522"/>
      <c r="AS1522"/>
      <c r="AU1522"/>
      <c r="AW1522"/>
      <c r="AY1522"/>
    </row>
    <row r="1523" spans="3:51">
      <c r="C1523"/>
      <c r="E1523"/>
      <c r="G1523"/>
      <c r="I1523"/>
      <c r="K1523"/>
      <c r="M1523"/>
      <c r="O1523"/>
      <c r="Q1523"/>
      <c r="S1523"/>
      <c r="U1523"/>
      <c r="W1523"/>
      <c r="Y1523"/>
      <c r="AA1523"/>
      <c r="AC1523"/>
      <c r="AE1523"/>
      <c r="AG1523"/>
      <c r="AI1523"/>
      <c r="AK1523"/>
      <c r="AM1523"/>
      <c r="AO1523"/>
      <c r="AQ1523"/>
      <c r="AS1523"/>
      <c r="AU1523"/>
      <c r="AW1523"/>
      <c r="AY1523"/>
    </row>
    <row r="1524" spans="3:51">
      <c r="C1524"/>
      <c r="E1524"/>
      <c r="G1524"/>
      <c r="I1524"/>
      <c r="K1524"/>
      <c r="M1524"/>
      <c r="O1524"/>
      <c r="Q1524"/>
      <c r="S1524"/>
      <c r="U1524"/>
      <c r="W1524"/>
      <c r="Y1524"/>
      <c r="AA1524"/>
      <c r="AC1524"/>
      <c r="AE1524"/>
      <c r="AG1524"/>
      <c r="AI1524"/>
      <c r="AK1524"/>
      <c r="AM1524"/>
      <c r="AO1524"/>
      <c r="AQ1524"/>
      <c r="AS1524"/>
      <c r="AU1524"/>
      <c r="AW1524"/>
      <c r="AY1524"/>
    </row>
    <row r="1525" spans="3:51">
      <c r="C1525"/>
      <c r="E1525"/>
      <c r="G1525"/>
      <c r="I1525"/>
      <c r="K1525"/>
      <c r="M1525"/>
      <c r="O1525"/>
      <c r="Q1525"/>
      <c r="S1525"/>
      <c r="U1525"/>
      <c r="W1525"/>
      <c r="Y1525"/>
      <c r="AA1525"/>
      <c r="AC1525"/>
      <c r="AE1525"/>
      <c r="AG1525"/>
      <c r="AI1525"/>
      <c r="AK1525"/>
      <c r="AM1525"/>
      <c r="AO1525"/>
      <c r="AQ1525"/>
      <c r="AS1525"/>
      <c r="AU1525"/>
      <c r="AW1525"/>
      <c r="AY1525"/>
    </row>
    <row r="1526" spans="3:51">
      <c r="C1526"/>
      <c r="E1526"/>
      <c r="G1526"/>
      <c r="I1526"/>
      <c r="K1526"/>
      <c r="M1526"/>
      <c r="O1526"/>
      <c r="Q1526"/>
      <c r="S1526"/>
      <c r="U1526"/>
      <c r="W1526"/>
      <c r="Y1526"/>
      <c r="AA1526"/>
      <c r="AC1526"/>
      <c r="AE1526"/>
      <c r="AG1526"/>
      <c r="AI1526"/>
      <c r="AK1526"/>
      <c r="AM1526"/>
      <c r="AO1526"/>
      <c r="AQ1526"/>
      <c r="AS1526"/>
      <c r="AU1526"/>
      <c r="AW1526"/>
      <c r="AY1526"/>
    </row>
    <row r="1527" spans="3:51">
      <c r="C1527"/>
      <c r="E1527"/>
      <c r="G1527"/>
      <c r="I1527"/>
      <c r="K1527"/>
      <c r="M1527"/>
      <c r="O1527"/>
      <c r="Q1527"/>
      <c r="S1527"/>
      <c r="U1527"/>
      <c r="W1527"/>
      <c r="Y1527"/>
      <c r="AA1527"/>
      <c r="AC1527"/>
      <c r="AE1527"/>
      <c r="AG1527"/>
      <c r="AI1527"/>
      <c r="AK1527"/>
      <c r="AM1527"/>
      <c r="AO1527"/>
      <c r="AQ1527"/>
      <c r="AS1527"/>
      <c r="AU1527"/>
      <c r="AW1527"/>
      <c r="AY1527"/>
    </row>
    <row r="1528" spans="3:51">
      <c r="C1528"/>
      <c r="E1528"/>
      <c r="G1528"/>
      <c r="I1528"/>
      <c r="K1528"/>
      <c r="M1528"/>
      <c r="O1528"/>
      <c r="Q1528"/>
      <c r="S1528"/>
      <c r="U1528"/>
      <c r="W1528"/>
      <c r="Y1528"/>
      <c r="AA1528"/>
      <c r="AC1528"/>
      <c r="AE1528"/>
      <c r="AG1528"/>
      <c r="AI1528"/>
      <c r="AK1528"/>
      <c r="AM1528"/>
      <c r="AO1528"/>
      <c r="AQ1528"/>
      <c r="AS1528"/>
      <c r="AU1528"/>
      <c r="AW1528"/>
      <c r="AY1528"/>
    </row>
    <row r="1529" spans="3:51">
      <c r="C1529"/>
      <c r="E1529"/>
      <c r="G1529"/>
      <c r="I1529"/>
      <c r="K1529"/>
      <c r="M1529"/>
      <c r="O1529"/>
      <c r="Q1529"/>
      <c r="S1529"/>
      <c r="U1529"/>
      <c r="W1529"/>
      <c r="Y1529"/>
      <c r="AA1529"/>
      <c r="AC1529"/>
      <c r="AE1529"/>
      <c r="AG1529"/>
      <c r="AI1529"/>
      <c r="AK1529"/>
      <c r="AM1529"/>
      <c r="AO1529"/>
      <c r="AQ1529"/>
      <c r="AS1529"/>
      <c r="AU1529"/>
      <c r="AW1529"/>
      <c r="AY1529"/>
    </row>
    <row r="1530" spans="3:51">
      <c r="C1530"/>
      <c r="E1530"/>
      <c r="G1530"/>
      <c r="I1530"/>
      <c r="K1530"/>
      <c r="M1530"/>
      <c r="O1530"/>
      <c r="Q1530"/>
      <c r="S1530"/>
      <c r="U1530"/>
      <c r="W1530"/>
      <c r="Y1530"/>
      <c r="AA1530"/>
      <c r="AC1530"/>
      <c r="AE1530"/>
      <c r="AG1530"/>
      <c r="AI1530"/>
      <c r="AK1530"/>
      <c r="AM1530"/>
      <c r="AO1530"/>
      <c r="AQ1530"/>
      <c r="AS1530"/>
      <c r="AU1530"/>
      <c r="AW1530"/>
      <c r="AY1530"/>
    </row>
    <row r="1531" spans="3:51">
      <c r="C1531"/>
      <c r="E1531"/>
      <c r="G1531"/>
      <c r="I1531"/>
      <c r="K1531"/>
      <c r="M1531"/>
      <c r="O1531"/>
      <c r="Q1531"/>
      <c r="S1531"/>
      <c r="U1531"/>
      <c r="W1531"/>
      <c r="Y1531"/>
      <c r="AA1531"/>
      <c r="AC1531"/>
      <c r="AE1531"/>
      <c r="AG1531"/>
      <c r="AI1531"/>
      <c r="AK1531"/>
      <c r="AM1531"/>
      <c r="AO1531"/>
      <c r="AQ1531"/>
      <c r="AS1531"/>
      <c r="AU1531"/>
      <c r="AW1531"/>
      <c r="AY1531"/>
    </row>
    <row r="1532" spans="3:51">
      <c r="C1532"/>
      <c r="E1532"/>
      <c r="G1532"/>
      <c r="I1532"/>
      <c r="K1532"/>
      <c r="M1532"/>
      <c r="O1532"/>
      <c r="Q1532"/>
      <c r="S1532"/>
      <c r="U1532"/>
      <c r="W1532"/>
      <c r="Y1532"/>
      <c r="AA1532"/>
      <c r="AC1532"/>
      <c r="AE1532"/>
      <c r="AG1532"/>
      <c r="AI1532"/>
      <c r="AK1532"/>
      <c r="AM1532"/>
      <c r="AO1532"/>
      <c r="AQ1532"/>
      <c r="AS1532"/>
      <c r="AU1532"/>
      <c r="AW1532"/>
      <c r="AY1532"/>
    </row>
    <row r="1533" spans="3:51">
      <c r="C1533"/>
      <c r="E1533"/>
      <c r="G1533"/>
      <c r="I1533"/>
      <c r="K1533"/>
      <c r="M1533"/>
      <c r="O1533"/>
      <c r="Q1533"/>
      <c r="S1533"/>
      <c r="U1533"/>
      <c r="W1533"/>
      <c r="Y1533"/>
      <c r="AA1533"/>
      <c r="AC1533"/>
      <c r="AE1533"/>
      <c r="AG1533"/>
      <c r="AI1533"/>
      <c r="AK1533"/>
      <c r="AM1533"/>
      <c r="AO1533"/>
      <c r="AQ1533"/>
      <c r="AS1533"/>
      <c r="AU1533"/>
      <c r="AW1533"/>
      <c r="AY1533"/>
    </row>
    <row r="1534" spans="3:51">
      <c r="C1534"/>
      <c r="E1534"/>
      <c r="G1534"/>
      <c r="I1534"/>
      <c r="K1534"/>
      <c r="M1534"/>
      <c r="O1534"/>
      <c r="Q1534"/>
      <c r="S1534"/>
      <c r="U1534"/>
      <c r="W1534"/>
      <c r="Y1534"/>
      <c r="AA1534"/>
      <c r="AC1534"/>
      <c r="AE1534"/>
      <c r="AG1534"/>
      <c r="AI1534"/>
      <c r="AK1534"/>
      <c r="AM1534"/>
      <c r="AO1534"/>
      <c r="AQ1534"/>
      <c r="AS1534"/>
      <c r="AU1534"/>
      <c r="AW1534"/>
      <c r="AY1534"/>
    </row>
    <row r="1535" spans="3:51">
      <c r="C1535"/>
      <c r="E1535"/>
      <c r="G1535"/>
      <c r="I1535"/>
      <c r="K1535"/>
      <c r="M1535"/>
      <c r="O1535"/>
      <c r="Q1535"/>
      <c r="S1535"/>
      <c r="U1535"/>
      <c r="W1535"/>
      <c r="Y1535"/>
      <c r="AA1535"/>
      <c r="AC1535"/>
      <c r="AE1535"/>
      <c r="AG1535"/>
      <c r="AI1535"/>
      <c r="AK1535"/>
      <c r="AM1535"/>
      <c r="AO1535"/>
      <c r="AQ1535"/>
      <c r="AS1535"/>
      <c r="AU1535"/>
      <c r="AW1535"/>
      <c r="AY1535"/>
    </row>
    <row r="1536" spans="3:51">
      <c r="C1536"/>
      <c r="E1536"/>
      <c r="G1536"/>
      <c r="I1536"/>
      <c r="K1536"/>
      <c r="M1536"/>
      <c r="O1536"/>
      <c r="Q1536"/>
      <c r="S1536"/>
      <c r="U1536"/>
      <c r="W1536"/>
      <c r="Y1536"/>
      <c r="AA1536"/>
      <c r="AC1536"/>
      <c r="AE1536"/>
      <c r="AG1536"/>
      <c r="AI1536"/>
      <c r="AK1536"/>
      <c r="AM1536"/>
      <c r="AO1536"/>
      <c r="AQ1536"/>
      <c r="AS1536"/>
      <c r="AU1536"/>
      <c r="AW1536"/>
      <c r="AY1536"/>
    </row>
    <row r="1537" spans="3:51">
      <c r="C1537"/>
      <c r="E1537"/>
      <c r="G1537"/>
      <c r="I1537"/>
      <c r="K1537"/>
      <c r="M1537"/>
      <c r="O1537"/>
      <c r="Q1537"/>
      <c r="S1537"/>
      <c r="U1537"/>
      <c r="W1537"/>
      <c r="Y1537"/>
      <c r="AA1537"/>
      <c r="AC1537"/>
      <c r="AE1537"/>
      <c r="AG1537"/>
      <c r="AI1537"/>
      <c r="AK1537"/>
      <c r="AM1537"/>
      <c r="AO1537"/>
      <c r="AQ1537"/>
      <c r="AS1537"/>
      <c r="AU1537"/>
      <c r="AW1537"/>
      <c r="AY1537"/>
    </row>
    <row r="1538" spans="3:51">
      <c r="C1538"/>
      <c r="E1538"/>
      <c r="G1538"/>
      <c r="I1538"/>
      <c r="K1538"/>
      <c r="M1538"/>
      <c r="O1538"/>
      <c r="Q1538"/>
      <c r="S1538"/>
      <c r="U1538"/>
      <c r="W1538"/>
      <c r="Y1538"/>
      <c r="AA1538"/>
      <c r="AC1538"/>
      <c r="AE1538"/>
      <c r="AG1538"/>
      <c r="AI1538"/>
      <c r="AK1538"/>
      <c r="AM1538"/>
      <c r="AO1538"/>
      <c r="AQ1538"/>
      <c r="AS1538"/>
      <c r="AU1538"/>
      <c r="AW1538"/>
      <c r="AY1538"/>
    </row>
    <row r="1539" spans="3:51">
      <c r="C1539"/>
      <c r="E1539"/>
      <c r="G1539"/>
      <c r="I1539"/>
      <c r="K1539"/>
      <c r="M1539"/>
      <c r="O1539"/>
      <c r="Q1539"/>
      <c r="S1539"/>
      <c r="U1539"/>
      <c r="W1539"/>
      <c r="Y1539"/>
      <c r="AA1539"/>
      <c r="AC1539"/>
      <c r="AE1539"/>
      <c r="AG1539"/>
      <c r="AI1539"/>
      <c r="AK1539"/>
      <c r="AM1539"/>
      <c r="AO1539"/>
      <c r="AQ1539"/>
      <c r="AS1539"/>
      <c r="AU1539"/>
      <c r="AW1539"/>
      <c r="AY1539"/>
    </row>
    <row r="1540" spans="3:51">
      <c r="C1540"/>
      <c r="E1540"/>
      <c r="G1540"/>
      <c r="I1540"/>
      <c r="K1540"/>
      <c r="M1540"/>
      <c r="O1540"/>
      <c r="Q1540"/>
      <c r="S1540"/>
      <c r="U1540"/>
      <c r="W1540"/>
      <c r="Y1540"/>
      <c r="AA1540"/>
      <c r="AC1540"/>
      <c r="AE1540"/>
      <c r="AG1540"/>
      <c r="AI1540"/>
      <c r="AK1540"/>
      <c r="AM1540"/>
      <c r="AO1540"/>
      <c r="AQ1540"/>
      <c r="AS1540"/>
      <c r="AU1540"/>
      <c r="AW1540"/>
      <c r="AY1540"/>
    </row>
    <row r="1541" spans="3:51">
      <c r="C1541"/>
      <c r="E1541"/>
      <c r="G1541"/>
      <c r="I1541"/>
      <c r="K1541"/>
      <c r="M1541"/>
      <c r="O1541"/>
      <c r="Q1541"/>
      <c r="S1541"/>
      <c r="U1541"/>
      <c r="W1541"/>
      <c r="Y1541"/>
      <c r="AA1541"/>
      <c r="AC1541"/>
      <c r="AE1541"/>
      <c r="AG1541"/>
      <c r="AI1541"/>
      <c r="AK1541"/>
      <c r="AM1541"/>
      <c r="AO1541"/>
      <c r="AQ1541"/>
      <c r="AS1541"/>
      <c r="AU1541"/>
      <c r="AW1541"/>
      <c r="AY1541"/>
    </row>
    <row r="1542" spans="3:51">
      <c r="C1542"/>
      <c r="E1542"/>
      <c r="G1542"/>
      <c r="I1542"/>
      <c r="K1542"/>
      <c r="M1542"/>
      <c r="O1542"/>
      <c r="Q1542"/>
      <c r="S1542"/>
      <c r="U1542"/>
      <c r="W1542"/>
      <c r="Y1542"/>
      <c r="AA1542"/>
      <c r="AC1542"/>
      <c r="AE1542"/>
      <c r="AG1542"/>
      <c r="AI1542"/>
      <c r="AK1542"/>
      <c r="AM1542"/>
      <c r="AO1542"/>
      <c r="AQ1542"/>
      <c r="AS1542"/>
      <c r="AU1542"/>
      <c r="AW1542"/>
      <c r="AY1542"/>
    </row>
    <row r="1543" spans="3:51">
      <c r="C1543"/>
      <c r="E1543"/>
      <c r="G1543"/>
      <c r="I1543"/>
      <c r="K1543"/>
      <c r="M1543"/>
      <c r="O1543"/>
      <c r="Q1543"/>
      <c r="S1543"/>
      <c r="U1543"/>
      <c r="W1543"/>
      <c r="Y1543"/>
      <c r="AA1543"/>
      <c r="AC1543"/>
      <c r="AE1543"/>
      <c r="AG1543"/>
      <c r="AI1543"/>
      <c r="AK1543"/>
      <c r="AM1543"/>
      <c r="AO1543"/>
      <c r="AQ1543"/>
      <c r="AS1543"/>
      <c r="AU1543"/>
      <c r="AW1543"/>
      <c r="AY1543"/>
    </row>
    <row r="1544" spans="3:51">
      <c r="C1544"/>
      <c r="E1544"/>
      <c r="G1544"/>
      <c r="I1544"/>
      <c r="K1544"/>
      <c r="M1544"/>
      <c r="O1544"/>
      <c r="Q1544"/>
      <c r="S1544"/>
      <c r="U1544"/>
      <c r="W1544"/>
      <c r="Y1544"/>
      <c r="AA1544"/>
      <c r="AC1544"/>
      <c r="AE1544"/>
      <c r="AG1544"/>
      <c r="AI1544"/>
      <c r="AK1544"/>
      <c r="AM1544"/>
      <c r="AO1544"/>
      <c r="AQ1544"/>
      <c r="AS1544"/>
      <c r="AU1544"/>
      <c r="AW1544"/>
      <c r="AY1544"/>
    </row>
    <row r="1545" spans="3:51">
      <c r="C1545"/>
      <c r="E1545"/>
      <c r="G1545"/>
      <c r="I1545"/>
      <c r="K1545"/>
      <c r="M1545"/>
      <c r="O1545"/>
      <c r="Q1545"/>
      <c r="S1545"/>
      <c r="U1545"/>
      <c r="W1545"/>
      <c r="Y1545"/>
      <c r="AA1545"/>
      <c r="AC1545"/>
      <c r="AE1545"/>
      <c r="AG1545"/>
      <c r="AI1545"/>
      <c r="AK1545"/>
      <c r="AM1545"/>
      <c r="AO1545"/>
      <c r="AQ1545"/>
      <c r="AS1545"/>
      <c r="AU1545"/>
      <c r="AW1545"/>
      <c r="AY1545"/>
    </row>
    <row r="1546" spans="3:51">
      <c r="C1546"/>
      <c r="E1546"/>
      <c r="G1546"/>
      <c r="I1546"/>
      <c r="K1546"/>
      <c r="M1546"/>
      <c r="O1546"/>
      <c r="Q1546"/>
      <c r="S1546"/>
      <c r="U1546"/>
      <c r="W1546"/>
      <c r="Y1546"/>
      <c r="AA1546"/>
      <c r="AC1546"/>
      <c r="AE1546"/>
      <c r="AG1546"/>
      <c r="AI1546"/>
      <c r="AK1546"/>
      <c r="AM1546"/>
      <c r="AO1546"/>
      <c r="AQ1546"/>
      <c r="AS1546"/>
      <c r="AU1546"/>
      <c r="AW1546"/>
      <c r="AY1546"/>
    </row>
    <row r="1547" spans="3:51">
      <c r="C1547"/>
      <c r="E1547"/>
      <c r="G1547"/>
      <c r="I1547"/>
      <c r="K1547"/>
      <c r="M1547"/>
      <c r="O1547"/>
      <c r="Q1547"/>
      <c r="S1547"/>
      <c r="U1547"/>
      <c r="W1547"/>
      <c r="Y1547"/>
      <c r="AA1547"/>
      <c r="AC1547"/>
      <c r="AE1547"/>
      <c r="AG1547"/>
      <c r="AI1547"/>
      <c r="AK1547"/>
      <c r="AM1547"/>
      <c r="AO1547"/>
      <c r="AQ1547"/>
      <c r="AS1547"/>
      <c r="AU1547"/>
      <c r="AW1547"/>
      <c r="AY1547"/>
    </row>
    <row r="1548" spans="3:51">
      <c r="C1548"/>
      <c r="E1548"/>
      <c r="G1548"/>
      <c r="I1548"/>
      <c r="K1548"/>
      <c r="M1548"/>
      <c r="O1548"/>
      <c r="Q1548"/>
      <c r="S1548"/>
      <c r="U1548"/>
      <c r="W1548"/>
      <c r="Y1548"/>
      <c r="AA1548"/>
      <c r="AC1548"/>
      <c r="AE1548"/>
      <c r="AG1548"/>
      <c r="AI1548"/>
      <c r="AK1548"/>
      <c r="AM1548"/>
      <c r="AO1548"/>
      <c r="AQ1548"/>
      <c r="AS1548"/>
      <c r="AU1548"/>
      <c r="AW1548"/>
      <c r="AY1548"/>
    </row>
    <row r="1549" spans="3:51">
      <c r="C1549"/>
      <c r="E1549"/>
      <c r="G1549"/>
      <c r="I1549"/>
      <c r="K1549"/>
      <c r="M1549"/>
      <c r="O1549"/>
      <c r="Q1549"/>
      <c r="S1549"/>
      <c r="U1549"/>
      <c r="W1549"/>
      <c r="Y1549"/>
      <c r="AA1549"/>
      <c r="AC1549"/>
      <c r="AE1549"/>
      <c r="AG1549"/>
      <c r="AI1549"/>
      <c r="AK1549"/>
      <c r="AM1549"/>
      <c r="AO1549"/>
      <c r="AQ1549"/>
      <c r="AS1549"/>
      <c r="AU1549"/>
      <c r="AW1549"/>
      <c r="AY1549"/>
    </row>
    <row r="1550" spans="3:51">
      <c r="C1550"/>
      <c r="E1550"/>
      <c r="G1550"/>
      <c r="I1550"/>
      <c r="K1550"/>
      <c r="M1550"/>
      <c r="O1550"/>
      <c r="Q1550"/>
      <c r="S1550"/>
      <c r="U1550"/>
      <c r="W1550"/>
      <c r="Y1550"/>
      <c r="AA1550"/>
      <c r="AC1550"/>
      <c r="AE1550"/>
      <c r="AG1550"/>
      <c r="AI1550"/>
      <c r="AK1550"/>
      <c r="AM1550"/>
      <c r="AO1550"/>
      <c r="AQ1550"/>
      <c r="AS1550"/>
      <c r="AU1550"/>
      <c r="AW1550"/>
      <c r="AY1550"/>
    </row>
    <row r="1551" spans="3:51">
      <c r="C1551"/>
      <c r="E1551"/>
      <c r="G1551"/>
      <c r="I1551"/>
      <c r="K1551"/>
      <c r="M1551"/>
      <c r="O1551"/>
      <c r="Q1551"/>
      <c r="S1551"/>
      <c r="U1551"/>
      <c r="W1551"/>
      <c r="Y1551"/>
      <c r="AA1551"/>
      <c r="AC1551"/>
      <c r="AE1551"/>
      <c r="AG1551"/>
      <c r="AI1551"/>
      <c r="AK1551"/>
      <c r="AM1551"/>
      <c r="AO1551"/>
      <c r="AQ1551"/>
      <c r="AS1551"/>
      <c r="AU1551"/>
      <c r="AW1551"/>
      <c r="AY1551"/>
    </row>
    <row r="1552" spans="3:51">
      <c r="C1552"/>
      <c r="E1552"/>
      <c r="G1552"/>
      <c r="I1552"/>
      <c r="K1552"/>
      <c r="M1552"/>
      <c r="O1552"/>
      <c r="Q1552"/>
      <c r="S1552"/>
      <c r="U1552"/>
      <c r="W1552"/>
      <c r="Y1552"/>
      <c r="AA1552"/>
      <c r="AC1552"/>
      <c r="AE1552"/>
      <c r="AG1552"/>
      <c r="AI1552"/>
      <c r="AK1552"/>
      <c r="AM1552"/>
      <c r="AO1552"/>
      <c r="AQ1552"/>
      <c r="AS1552"/>
      <c r="AU1552"/>
      <c r="AW1552"/>
      <c r="AY1552"/>
    </row>
    <row r="1553" spans="3:51">
      <c r="C1553"/>
      <c r="E1553"/>
      <c r="G1553"/>
      <c r="I1553"/>
      <c r="K1553"/>
      <c r="M1553"/>
      <c r="O1553"/>
      <c r="Q1553"/>
      <c r="S1553"/>
      <c r="U1553"/>
      <c r="W1553"/>
      <c r="Y1553"/>
      <c r="AA1553"/>
      <c r="AC1553"/>
      <c r="AE1553"/>
      <c r="AG1553"/>
      <c r="AI1553"/>
      <c r="AK1553"/>
      <c r="AM1553"/>
      <c r="AO1553"/>
      <c r="AQ1553"/>
      <c r="AS1553"/>
      <c r="AU1553"/>
      <c r="AW1553"/>
      <c r="AY1553"/>
    </row>
    <row r="1554" spans="3:51">
      <c r="C1554"/>
      <c r="E1554"/>
      <c r="G1554"/>
      <c r="I1554"/>
      <c r="K1554"/>
      <c r="M1554"/>
      <c r="O1554"/>
      <c r="Q1554"/>
      <c r="S1554"/>
      <c r="U1554"/>
      <c r="W1554"/>
      <c r="Y1554"/>
      <c r="AA1554"/>
      <c r="AC1554"/>
      <c r="AE1554"/>
      <c r="AG1554"/>
      <c r="AI1554"/>
      <c r="AK1554"/>
      <c r="AM1554"/>
      <c r="AO1554"/>
      <c r="AQ1554"/>
      <c r="AS1554"/>
      <c r="AU1554"/>
      <c r="AW1554"/>
      <c r="AY1554"/>
    </row>
    <row r="1555" spans="3:51">
      <c r="C1555"/>
      <c r="E1555"/>
      <c r="G1555"/>
      <c r="I1555"/>
      <c r="K1555"/>
      <c r="M1555"/>
      <c r="O1555"/>
      <c r="Q1555"/>
      <c r="S1555"/>
      <c r="U1555"/>
      <c r="W1555"/>
      <c r="Y1555"/>
      <c r="AA1555"/>
      <c r="AC1555"/>
      <c r="AE1555"/>
      <c r="AG1555"/>
      <c r="AI1555"/>
      <c r="AK1555"/>
      <c r="AM1555"/>
      <c r="AO1555"/>
      <c r="AQ1555"/>
      <c r="AS1555"/>
      <c r="AU1555"/>
      <c r="AW1555"/>
      <c r="AY1555"/>
    </row>
    <row r="1556" spans="3:51">
      <c r="C1556"/>
      <c r="E1556"/>
      <c r="G1556"/>
      <c r="I1556"/>
      <c r="K1556"/>
      <c r="M1556"/>
      <c r="O1556"/>
      <c r="Q1556"/>
      <c r="S1556"/>
      <c r="U1556"/>
      <c r="W1556"/>
      <c r="Y1556"/>
      <c r="AA1556"/>
      <c r="AC1556"/>
      <c r="AE1556"/>
      <c r="AG1556"/>
      <c r="AI1556"/>
      <c r="AK1556"/>
      <c r="AM1556"/>
      <c r="AO1556"/>
      <c r="AQ1556"/>
      <c r="AS1556"/>
      <c r="AU1556"/>
      <c r="AW1556"/>
      <c r="AY1556"/>
    </row>
    <row r="1557" spans="3:51">
      <c r="C1557"/>
      <c r="E1557"/>
      <c r="G1557"/>
      <c r="I1557"/>
      <c r="K1557"/>
      <c r="M1557"/>
      <c r="O1557"/>
      <c r="Q1557"/>
      <c r="S1557"/>
      <c r="U1557"/>
      <c r="W1557"/>
      <c r="Y1557"/>
      <c r="AA1557"/>
      <c r="AC1557"/>
      <c r="AE1557"/>
      <c r="AG1557"/>
      <c r="AI1557"/>
      <c r="AK1557"/>
      <c r="AM1557"/>
      <c r="AO1557"/>
      <c r="AQ1557"/>
      <c r="AS1557"/>
      <c r="AU1557"/>
      <c r="AW1557"/>
      <c r="AY1557"/>
    </row>
    <row r="1558" spans="3:51">
      <c r="C1558"/>
      <c r="E1558"/>
      <c r="G1558"/>
      <c r="I1558"/>
      <c r="K1558"/>
      <c r="M1558"/>
      <c r="O1558"/>
      <c r="Q1558"/>
      <c r="S1558"/>
      <c r="U1558"/>
      <c r="W1558"/>
      <c r="Y1558"/>
      <c r="AA1558"/>
      <c r="AC1558"/>
      <c r="AE1558"/>
      <c r="AG1558"/>
      <c r="AI1558"/>
      <c r="AK1558"/>
      <c r="AM1558"/>
      <c r="AO1558"/>
      <c r="AQ1558"/>
      <c r="AS1558"/>
      <c r="AU1558"/>
      <c r="AW1558"/>
      <c r="AY1558"/>
    </row>
    <row r="1559" spans="3:51">
      <c r="C1559"/>
      <c r="E1559"/>
      <c r="G1559"/>
      <c r="I1559"/>
      <c r="K1559"/>
      <c r="M1559"/>
      <c r="O1559"/>
      <c r="Q1559"/>
      <c r="S1559"/>
      <c r="U1559"/>
      <c r="W1559"/>
      <c r="Y1559"/>
      <c r="AA1559"/>
      <c r="AC1559"/>
      <c r="AE1559"/>
      <c r="AG1559"/>
      <c r="AI1559"/>
      <c r="AK1559"/>
      <c r="AM1559"/>
      <c r="AO1559"/>
      <c r="AQ1559"/>
      <c r="AS1559"/>
      <c r="AU1559"/>
      <c r="AW1559"/>
      <c r="AY1559"/>
    </row>
    <row r="1560" spans="3:51">
      <c r="C1560"/>
      <c r="E1560"/>
      <c r="G1560"/>
      <c r="I1560"/>
      <c r="K1560"/>
      <c r="M1560"/>
      <c r="O1560"/>
      <c r="Q1560"/>
      <c r="S1560"/>
      <c r="U1560"/>
      <c r="W1560"/>
      <c r="Y1560"/>
      <c r="AA1560"/>
      <c r="AC1560"/>
      <c r="AE1560"/>
      <c r="AG1560"/>
      <c r="AI1560"/>
      <c r="AK1560"/>
      <c r="AM1560"/>
      <c r="AO1560"/>
      <c r="AQ1560"/>
      <c r="AS1560"/>
      <c r="AU1560"/>
      <c r="AW1560"/>
      <c r="AY1560"/>
    </row>
    <row r="1561" spans="3:51">
      <c r="C1561"/>
      <c r="E1561"/>
      <c r="G1561"/>
      <c r="I1561"/>
      <c r="K1561"/>
      <c r="M1561"/>
      <c r="O1561"/>
      <c r="Q1561"/>
      <c r="S1561"/>
      <c r="U1561"/>
      <c r="W1561"/>
      <c r="Y1561"/>
      <c r="AA1561"/>
      <c r="AC1561"/>
      <c r="AE1561"/>
      <c r="AG1561"/>
      <c r="AI1561"/>
      <c r="AK1561"/>
      <c r="AM1561"/>
      <c r="AO1561"/>
      <c r="AQ1561"/>
      <c r="AS1561"/>
      <c r="AU1561"/>
      <c r="AW1561"/>
      <c r="AY1561"/>
    </row>
    <row r="1562" spans="3:51">
      <c r="C1562"/>
      <c r="E1562"/>
      <c r="G1562"/>
      <c r="I1562"/>
      <c r="K1562"/>
      <c r="M1562"/>
      <c r="O1562"/>
      <c r="Q1562"/>
      <c r="S1562"/>
      <c r="U1562"/>
      <c r="W1562"/>
      <c r="Y1562"/>
      <c r="AA1562"/>
      <c r="AC1562"/>
      <c r="AE1562"/>
      <c r="AG1562"/>
      <c r="AI1562"/>
      <c r="AK1562"/>
      <c r="AM1562"/>
      <c r="AO1562"/>
      <c r="AQ1562"/>
      <c r="AS1562"/>
      <c r="AU1562"/>
      <c r="AW1562"/>
      <c r="AY1562"/>
    </row>
    <row r="1563" spans="3:51">
      <c r="C1563"/>
      <c r="E1563"/>
      <c r="G1563"/>
      <c r="I1563"/>
      <c r="K1563"/>
      <c r="M1563"/>
      <c r="O1563"/>
      <c r="Q1563"/>
      <c r="S1563"/>
      <c r="U1563"/>
      <c r="W1563"/>
      <c r="Y1563"/>
      <c r="AA1563"/>
      <c r="AC1563"/>
      <c r="AE1563"/>
      <c r="AG1563"/>
      <c r="AI1563"/>
      <c r="AK1563"/>
      <c r="AM1563"/>
      <c r="AO1563"/>
      <c r="AQ1563"/>
      <c r="AS1563"/>
      <c r="AU1563"/>
      <c r="AW1563"/>
      <c r="AY1563"/>
    </row>
    <row r="1564" spans="3:51">
      <c r="C1564"/>
      <c r="E1564"/>
      <c r="G1564"/>
      <c r="I1564"/>
      <c r="K1564"/>
      <c r="M1564"/>
      <c r="O1564"/>
      <c r="Q1564"/>
      <c r="S1564"/>
      <c r="U1564"/>
      <c r="W1564"/>
      <c r="Y1564"/>
      <c r="AA1564"/>
      <c r="AC1564"/>
      <c r="AE1564"/>
      <c r="AG1564"/>
      <c r="AI1564"/>
      <c r="AK1564"/>
      <c r="AM1564"/>
      <c r="AO1564"/>
      <c r="AQ1564"/>
      <c r="AS1564"/>
      <c r="AU1564"/>
      <c r="AW1564"/>
      <c r="AY1564"/>
    </row>
    <row r="1565" spans="3:51">
      <c r="C1565"/>
      <c r="E1565"/>
      <c r="G1565"/>
      <c r="I1565"/>
      <c r="K1565"/>
      <c r="M1565"/>
      <c r="O1565"/>
      <c r="Q1565"/>
      <c r="S1565"/>
      <c r="U1565"/>
      <c r="W1565"/>
      <c r="Y1565"/>
      <c r="AA1565"/>
      <c r="AC1565"/>
      <c r="AE1565"/>
      <c r="AG1565"/>
      <c r="AI1565"/>
      <c r="AK1565"/>
      <c r="AM1565"/>
      <c r="AO1565"/>
      <c r="AQ1565"/>
      <c r="AS1565"/>
      <c r="AU1565"/>
      <c r="AW1565"/>
      <c r="AY1565"/>
    </row>
    <row r="1566" spans="3:51">
      <c r="C1566"/>
      <c r="E1566"/>
      <c r="G1566"/>
      <c r="I1566"/>
      <c r="K1566"/>
      <c r="M1566"/>
      <c r="O1566"/>
      <c r="Q1566"/>
      <c r="S1566"/>
      <c r="U1566"/>
      <c r="W1566"/>
      <c r="Y1566"/>
      <c r="AA1566"/>
      <c r="AC1566"/>
      <c r="AE1566"/>
      <c r="AG1566"/>
      <c r="AI1566"/>
      <c r="AK1566"/>
      <c r="AM1566"/>
      <c r="AO1566"/>
      <c r="AQ1566"/>
      <c r="AS1566"/>
      <c r="AU1566"/>
      <c r="AW1566"/>
      <c r="AY1566"/>
    </row>
    <row r="1567" spans="3:51">
      <c r="C1567"/>
      <c r="E1567"/>
      <c r="G1567"/>
      <c r="I1567"/>
      <c r="K1567"/>
      <c r="M1567"/>
      <c r="O1567"/>
      <c r="Q1567"/>
      <c r="S1567"/>
      <c r="U1567"/>
      <c r="W1567"/>
      <c r="Y1567"/>
      <c r="AA1567"/>
      <c r="AC1567"/>
      <c r="AE1567"/>
      <c r="AG1567"/>
      <c r="AI1567"/>
      <c r="AK1567"/>
      <c r="AM1567"/>
      <c r="AO1567"/>
      <c r="AQ1567"/>
      <c r="AS1567"/>
      <c r="AU1567"/>
      <c r="AW1567"/>
      <c r="AY1567"/>
    </row>
    <row r="1568" spans="3:51">
      <c r="C1568"/>
      <c r="E1568"/>
      <c r="G1568"/>
      <c r="I1568"/>
      <c r="K1568"/>
      <c r="M1568"/>
      <c r="O1568"/>
      <c r="Q1568"/>
      <c r="S1568"/>
      <c r="U1568"/>
      <c r="W1568"/>
      <c r="Y1568"/>
      <c r="AA1568"/>
      <c r="AC1568"/>
      <c r="AE1568"/>
      <c r="AG1568"/>
      <c r="AI1568"/>
      <c r="AK1568"/>
      <c r="AM1568"/>
      <c r="AO1568"/>
      <c r="AQ1568"/>
      <c r="AS1568"/>
      <c r="AU1568"/>
      <c r="AW1568"/>
      <c r="AY1568"/>
    </row>
    <row r="1569" spans="3:51">
      <c r="C1569"/>
      <c r="E1569"/>
      <c r="G1569"/>
      <c r="I1569"/>
      <c r="K1569"/>
      <c r="M1569"/>
      <c r="O1569"/>
      <c r="Q1569"/>
      <c r="S1569"/>
      <c r="U1569"/>
      <c r="W1569"/>
      <c r="Y1569"/>
      <c r="AA1569"/>
      <c r="AC1569"/>
      <c r="AE1569"/>
      <c r="AG1569"/>
      <c r="AI1569"/>
      <c r="AK1569"/>
      <c r="AM1569"/>
      <c r="AO1569"/>
      <c r="AQ1569"/>
      <c r="AS1569"/>
      <c r="AU1569"/>
      <c r="AW1569"/>
      <c r="AY1569"/>
    </row>
    <row r="1570" spans="3:51">
      <c r="C1570"/>
      <c r="E1570"/>
      <c r="G1570"/>
      <c r="I1570"/>
      <c r="K1570"/>
      <c r="M1570"/>
      <c r="O1570"/>
      <c r="Q1570"/>
      <c r="S1570"/>
      <c r="U1570"/>
      <c r="W1570"/>
      <c r="Y1570"/>
      <c r="AA1570"/>
      <c r="AC1570"/>
      <c r="AE1570"/>
      <c r="AG1570"/>
      <c r="AI1570"/>
      <c r="AK1570"/>
      <c r="AM1570"/>
      <c r="AO1570"/>
      <c r="AQ1570"/>
      <c r="AS1570"/>
      <c r="AU1570"/>
      <c r="AW1570"/>
      <c r="AY1570"/>
    </row>
    <row r="1571" spans="3:51">
      <c r="C1571"/>
      <c r="E1571"/>
      <c r="G1571"/>
      <c r="I1571"/>
      <c r="K1571"/>
      <c r="M1571"/>
      <c r="O1571"/>
      <c r="Q1571"/>
      <c r="S1571"/>
      <c r="U1571"/>
      <c r="W1571"/>
      <c r="Y1571"/>
      <c r="AA1571"/>
      <c r="AC1571"/>
      <c r="AE1571"/>
      <c r="AG1571"/>
      <c r="AI1571"/>
      <c r="AK1571"/>
      <c r="AM1571"/>
      <c r="AO1571"/>
      <c r="AQ1571"/>
      <c r="AS1571"/>
      <c r="AU1571"/>
      <c r="AW1571"/>
      <c r="AY1571"/>
    </row>
    <row r="1572" spans="3:51">
      <c r="C1572"/>
      <c r="E1572"/>
      <c r="G1572"/>
      <c r="I1572"/>
      <c r="K1572"/>
      <c r="M1572"/>
      <c r="O1572"/>
      <c r="Q1572"/>
      <c r="S1572"/>
      <c r="U1572"/>
      <c r="W1572"/>
      <c r="Y1572"/>
      <c r="AA1572"/>
      <c r="AC1572"/>
      <c r="AE1572"/>
      <c r="AG1572"/>
      <c r="AI1572"/>
      <c r="AK1572"/>
      <c r="AM1572"/>
      <c r="AO1572"/>
      <c r="AQ1572"/>
      <c r="AS1572"/>
      <c r="AU1572"/>
      <c r="AW1572"/>
      <c r="AY1572"/>
    </row>
    <row r="1573" spans="3:51">
      <c r="C1573"/>
      <c r="E1573"/>
      <c r="G1573"/>
      <c r="I1573"/>
      <c r="K1573"/>
      <c r="M1573"/>
      <c r="O1573"/>
      <c r="Q1573"/>
      <c r="S1573"/>
      <c r="U1573"/>
      <c r="W1573"/>
      <c r="Y1573"/>
      <c r="AA1573"/>
      <c r="AC1573"/>
      <c r="AE1573"/>
      <c r="AG1573"/>
      <c r="AI1573"/>
      <c r="AK1573"/>
      <c r="AM1573"/>
      <c r="AO1573"/>
      <c r="AQ1573"/>
      <c r="AS1573"/>
      <c r="AU1573"/>
      <c r="AW1573"/>
      <c r="AY1573"/>
    </row>
    <row r="1574" spans="3:51">
      <c r="C1574"/>
      <c r="E1574"/>
      <c r="G1574"/>
      <c r="I1574"/>
      <c r="K1574"/>
      <c r="M1574"/>
      <c r="O1574"/>
      <c r="Q1574"/>
      <c r="S1574"/>
      <c r="U1574"/>
      <c r="W1574"/>
      <c r="Y1574"/>
      <c r="AA1574"/>
      <c r="AC1574"/>
      <c r="AE1574"/>
      <c r="AG1574"/>
      <c r="AI1574"/>
      <c r="AK1574"/>
      <c r="AM1574"/>
      <c r="AO1574"/>
      <c r="AQ1574"/>
      <c r="AS1574"/>
      <c r="AU1574"/>
      <c r="AW1574"/>
      <c r="AY1574"/>
    </row>
    <row r="1575" spans="3:51">
      <c r="C1575"/>
      <c r="E1575"/>
      <c r="G1575"/>
      <c r="I1575"/>
      <c r="K1575"/>
      <c r="M1575"/>
      <c r="O1575"/>
      <c r="Q1575"/>
      <c r="S1575"/>
      <c r="U1575"/>
      <c r="W1575"/>
      <c r="Y1575"/>
      <c r="AA1575"/>
      <c r="AC1575"/>
      <c r="AE1575"/>
      <c r="AG1575"/>
      <c r="AI1575"/>
      <c r="AK1575"/>
      <c r="AM1575"/>
      <c r="AO1575"/>
      <c r="AQ1575"/>
      <c r="AS1575"/>
      <c r="AU1575"/>
      <c r="AW1575"/>
      <c r="AY1575"/>
    </row>
    <row r="1576" spans="3:51">
      <c r="C1576"/>
      <c r="E1576"/>
      <c r="G1576"/>
      <c r="I1576"/>
      <c r="K1576"/>
      <c r="M1576"/>
      <c r="O1576"/>
      <c r="Q1576"/>
      <c r="S1576"/>
      <c r="U1576"/>
      <c r="W1576"/>
      <c r="Y1576"/>
      <c r="AA1576"/>
      <c r="AC1576"/>
      <c r="AE1576"/>
      <c r="AG1576"/>
      <c r="AI1576"/>
      <c r="AK1576"/>
      <c r="AM1576"/>
      <c r="AO1576"/>
      <c r="AQ1576"/>
      <c r="AS1576"/>
      <c r="AU1576"/>
      <c r="AW1576"/>
      <c r="AY1576"/>
    </row>
    <row r="1577" spans="3:51">
      <c r="C1577"/>
      <c r="E1577"/>
      <c r="G1577"/>
      <c r="I1577"/>
      <c r="K1577"/>
      <c r="M1577"/>
      <c r="O1577"/>
      <c r="Q1577"/>
      <c r="S1577"/>
      <c r="U1577"/>
      <c r="W1577"/>
      <c r="Y1577"/>
      <c r="AA1577"/>
      <c r="AC1577"/>
      <c r="AE1577"/>
      <c r="AG1577"/>
      <c r="AI1577"/>
      <c r="AK1577"/>
      <c r="AM1577"/>
      <c r="AO1577"/>
      <c r="AQ1577"/>
      <c r="AS1577"/>
      <c r="AU1577"/>
      <c r="AW1577"/>
      <c r="AY1577"/>
    </row>
    <row r="1578" spans="3:51">
      <c r="C1578"/>
      <c r="E1578"/>
      <c r="G1578"/>
      <c r="I1578"/>
      <c r="K1578"/>
      <c r="M1578"/>
      <c r="O1578"/>
      <c r="Q1578"/>
      <c r="S1578"/>
      <c r="U1578"/>
      <c r="W1578"/>
      <c r="Y1578"/>
      <c r="AA1578"/>
      <c r="AC1578"/>
      <c r="AE1578"/>
      <c r="AG1578"/>
      <c r="AI1578"/>
      <c r="AK1578"/>
      <c r="AM1578"/>
      <c r="AO1578"/>
      <c r="AQ1578"/>
      <c r="AS1578"/>
      <c r="AU1578"/>
      <c r="AW1578"/>
      <c r="AY1578"/>
    </row>
    <row r="1579" spans="3:51">
      <c r="C1579"/>
      <c r="E1579"/>
      <c r="G1579"/>
      <c r="I1579"/>
      <c r="K1579"/>
      <c r="M1579"/>
      <c r="O1579"/>
      <c r="Q1579"/>
      <c r="S1579"/>
      <c r="U1579"/>
      <c r="W1579"/>
      <c r="Y1579"/>
      <c r="AA1579"/>
      <c r="AC1579"/>
      <c r="AE1579"/>
      <c r="AG1579"/>
      <c r="AI1579"/>
      <c r="AK1579"/>
      <c r="AM1579"/>
      <c r="AO1579"/>
      <c r="AQ1579"/>
      <c r="AS1579"/>
      <c r="AU1579"/>
      <c r="AW1579"/>
      <c r="AY1579"/>
    </row>
    <row r="1580" spans="3:51">
      <c r="C1580"/>
      <c r="E1580"/>
      <c r="G1580"/>
      <c r="I1580"/>
      <c r="K1580"/>
      <c r="M1580"/>
      <c r="O1580"/>
      <c r="Q1580"/>
      <c r="S1580"/>
      <c r="U1580"/>
      <c r="W1580"/>
      <c r="Y1580"/>
      <c r="AA1580"/>
      <c r="AC1580"/>
      <c r="AE1580"/>
      <c r="AG1580"/>
      <c r="AI1580"/>
      <c r="AK1580"/>
      <c r="AM1580"/>
      <c r="AO1580"/>
      <c r="AQ1580"/>
      <c r="AS1580"/>
      <c r="AU1580"/>
      <c r="AW1580"/>
      <c r="AY1580"/>
    </row>
    <row r="1581" spans="3:51">
      <c r="C1581"/>
      <c r="E1581"/>
      <c r="G1581"/>
      <c r="I1581"/>
      <c r="K1581"/>
      <c r="M1581"/>
      <c r="O1581"/>
      <c r="Q1581"/>
      <c r="S1581"/>
      <c r="U1581"/>
      <c r="W1581"/>
      <c r="Y1581"/>
      <c r="AA1581"/>
      <c r="AC1581"/>
      <c r="AE1581"/>
      <c r="AG1581"/>
      <c r="AI1581"/>
      <c r="AK1581"/>
      <c r="AM1581"/>
      <c r="AO1581"/>
      <c r="AQ1581"/>
      <c r="AS1581"/>
      <c r="AU1581"/>
      <c r="AW1581"/>
      <c r="AY1581"/>
    </row>
    <row r="1582" spans="3:51">
      <c r="C1582"/>
      <c r="E1582"/>
      <c r="G1582"/>
      <c r="I1582"/>
      <c r="K1582"/>
      <c r="M1582"/>
      <c r="O1582"/>
      <c r="Q1582"/>
      <c r="S1582"/>
      <c r="U1582"/>
      <c r="W1582"/>
      <c r="Y1582"/>
      <c r="AA1582"/>
      <c r="AC1582"/>
      <c r="AE1582"/>
      <c r="AG1582"/>
      <c r="AI1582"/>
      <c r="AK1582"/>
      <c r="AM1582"/>
      <c r="AO1582"/>
      <c r="AQ1582"/>
      <c r="AS1582"/>
      <c r="AU1582"/>
      <c r="AW1582"/>
      <c r="AY1582"/>
    </row>
    <row r="1583" spans="3:51">
      <c r="C1583"/>
      <c r="E1583"/>
      <c r="G1583"/>
      <c r="I1583"/>
      <c r="K1583"/>
      <c r="M1583"/>
      <c r="O1583"/>
      <c r="Q1583"/>
      <c r="S1583"/>
      <c r="U1583"/>
      <c r="W1583"/>
      <c r="Y1583"/>
      <c r="AA1583"/>
      <c r="AC1583"/>
      <c r="AE1583"/>
      <c r="AG1583"/>
      <c r="AI1583"/>
      <c r="AK1583"/>
      <c r="AM1583"/>
      <c r="AO1583"/>
      <c r="AQ1583"/>
      <c r="AS1583"/>
      <c r="AU1583"/>
      <c r="AW1583"/>
      <c r="AY1583"/>
    </row>
    <row r="1584" spans="3:51">
      <c r="C1584"/>
      <c r="E1584"/>
      <c r="G1584"/>
      <c r="I1584"/>
      <c r="K1584"/>
      <c r="M1584"/>
      <c r="O1584"/>
      <c r="Q1584"/>
      <c r="S1584"/>
      <c r="U1584"/>
      <c r="W1584"/>
      <c r="Y1584"/>
      <c r="AA1584"/>
      <c r="AC1584"/>
      <c r="AE1584"/>
      <c r="AG1584"/>
      <c r="AI1584"/>
      <c r="AK1584"/>
      <c r="AM1584"/>
      <c r="AO1584"/>
      <c r="AQ1584"/>
      <c r="AS1584"/>
      <c r="AU1584"/>
      <c r="AW1584"/>
      <c r="AY1584"/>
    </row>
    <row r="1585" spans="3:51">
      <c r="C1585"/>
      <c r="E1585"/>
      <c r="G1585"/>
      <c r="I1585"/>
      <c r="K1585"/>
      <c r="M1585"/>
      <c r="O1585"/>
      <c r="Q1585"/>
      <c r="S1585"/>
      <c r="U1585"/>
      <c r="W1585"/>
      <c r="Y1585"/>
      <c r="AA1585"/>
      <c r="AC1585"/>
      <c r="AE1585"/>
      <c r="AG1585"/>
      <c r="AI1585"/>
      <c r="AK1585"/>
      <c r="AM1585"/>
      <c r="AO1585"/>
      <c r="AQ1585"/>
      <c r="AS1585"/>
      <c r="AU1585"/>
      <c r="AW1585"/>
      <c r="AY1585"/>
    </row>
    <row r="1586" spans="3:51">
      <c r="C1586"/>
      <c r="E1586"/>
      <c r="G1586"/>
      <c r="I1586"/>
      <c r="K1586"/>
      <c r="M1586"/>
      <c r="O1586"/>
      <c r="Q1586"/>
      <c r="S1586"/>
      <c r="U1586"/>
      <c r="W1586"/>
      <c r="Y1586"/>
      <c r="AA1586"/>
      <c r="AC1586"/>
      <c r="AE1586"/>
      <c r="AG1586"/>
      <c r="AI1586"/>
      <c r="AK1586"/>
      <c r="AM1586"/>
      <c r="AO1586"/>
      <c r="AQ1586"/>
      <c r="AS1586"/>
      <c r="AU1586"/>
      <c r="AW1586"/>
      <c r="AY1586"/>
    </row>
    <row r="1587" spans="3:51">
      <c r="C1587"/>
      <c r="E1587"/>
      <c r="G1587"/>
      <c r="I1587"/>
      <c r="K1587"/>
      <c r="M1587"/>
      <c r="O1587"/>
      <c r="Q1587"/>
      <c r="S1587"/>
      <c r="U1587"/>
      <c r="W1587"/>
      <c r="Y1587"/>
      <c r="AA1587"/>
      <c r="AC1587"/>
      <c r="AE1587"/>
      <c r="AG1587"/>
      <c r="AI1587"/>
      <c r="AK1587"/>
      <c r="AM1587"/>
      <c r="AO1587"/>
      <c r="AQ1587"/>
      <c r="AS1587"/>
      <c r="AU1587"/>
      <c r="AW1587"/>
      <c r="AY1587"/>
    </row>
    <row r="1588" spans="3:51">
      <c r="C1588"/>
      <c r="E1588"/>
      <c r="G1588"/>
      <c r="I1588"/>
      <c r="K1588"/>
      <c r="M1588"/>
      <c r="O1588"/>
      <c r="Q1588"/>
      <c r="S1588"/>
      <c r="U1588"/>
      <c r="W1588"/>
      <c r="Y1588"/>
      <c r="AA1588"/>
      <c r="AC1588"/>
      <c r="AE1588"/>
      <c r="AG1588"/>
      <c r="AI1588"/>
      <c r="AK1588"/>
      <c r="AM1588"/>
      <c r="AO1588"/>
      <c r="AQ1588"/>
      <c r="AS1588"/>
      <c r="AU1588"/>
      <c r="AW1588"/>
      <c r="AY1588"/>
    </row>
    <row r="1589" spans="3:51">
      <c r="C1589"/>
      <c r="E1589"/>
      <c r="G1589"/>
      <c r="I1589"/>
      <c r="K1589"/>
      <c r="M1589"/>
      <c r="O1589"/>
      <c r="Q1589"/>
      <c r="S1589"/>
      <c r="U1589"/>
      <c r="W1589"/>
      <c r="Y1589"/>
      <c r="AA1589"/>
      <c r="AC1589"/>
      <c r="AE1589"/>
      <c r="AG1589"/>
      <c r="AI1589"/>
      <c r="AK1589"/>
      <c r="AM1589"/>
      <c r="AO1589"/>
      <c r="AQ1589"/>
      <c r="AS1589"/>
      <c r="AU1589"/>
      <c r="AW1589"/>
      <c r="AY1589"/>
    </row>
    <row r="1590" spans="3:51">
      <c r="C1590"/>
      <c r="E1590"/>
      <c r="G1590"/>
      <c r="I1590"/>
      <c r="K1590"/>
      <c r="M1590"/>
      <c r="O1590"/>
      <c r="Q1590"/>
      <c r="S1590"/>
      <c r="U1590"/>
      <c r="W1590"/>
      <c r="Y1590"/>
      <c r="AA1590"/>
      <c r="AC1590"/>
      <c r="AE1590"/>
      <c r="AG1590"/>
      <c r="AI1590"/>
      <c r="AK1590"/>
      <c r="AM1590"/>
      <c r="AO1590"/>
      <c r="AQ1590"/>
      <c r="AS1590"/>
      <c r="AU1590"/>
      <c r="AW1590"/>
      <c r="AY1590"/>
    </row>
    <row r="1591" spans="3:51">
      <c r="C1591"/>
      <c r="E1591"/>
      <c r="G1591"/>
      <c r="I1591"/>
      <c r="K1591"/>
      <c r="M1591"/>
      <c r="O1591"/>
      <c r="Q1591"/>
      <c r="S1591"/>
      <c r="U1591"/>
      <c r="W1591"/>
      <c r="Y1591"/>
      <c r="AA1591"/>
      <c r="AC1591"/>
      <c r="AE1591"/>
      <c r="AG1591"/>
      <c r="AI1591"/>
      <c r="AK1591"/>
      <c r="AM1591"/>
      <c r="AO1591"/>
      <c r="AQ1591"/>
      <c r="AS1591"/>
      <c r="AU1591"/>
      <c r="AW1591"/>
      <c r="AY1591"/>
    </row>
    <row r="1592" spans="3:51">
      <c r="C1592"/>
      <c r="E1592"/>
      <c r="G1592"/>
      <c r="I1592"/>
      <c r="K1592"/>
      <c r="M1592"/>
      <c r="O1592"/>
      <c r="Q1592"/>
      <c r="S1592"/>
      <c r="U1592"/>
      <c r="W1592"/>
      <c r="Y1592"/>
      <c r="AA1592"/>
      <c r="AC1592"/>
      <c r="AE1592"/>
      <c r="AG1592"/>
      <c r="AI1592"/>
      <c r="AK1592"/>
      <c r="AM1592"/>
      <c r="AO1592"/>
      <c r="AQ1592"/>
      <c r="AS1592"/>
      <c r="AU1592"/>
      <c r="AW1592"/>
      <c r="AY1592"/>
    </row>
    <row r="1593" spans="3:51">
      <c r="C1593"/>
      <c r="E1593"/>
      <c r="G1593"/>
      <c r="I1593"/>
      <c r="K1593"/>
      <c r="M1593"/>
      <c r="O1593"/>
      <c r="Q1593"/>
      <c r="S1593"/>
      <c r="U1593"/>
      <c r="W1593"/>
      <c r="Y1593"/>
      <c r="AA1593"/>
      <c r="AC1593"/>
      <c r="AE1593"/>
      <c r="AG1593"/>
      <c r="AI1593"/>
      <c r="AK1593"/>
      <c r="AM1593"/>
      <c r="AO1593"/>
      <c r="AQ1593"/>
      <c r="AS1593"/>
      <c r="AU1593"/>
      <c r="AW1593"/>
      <c r="AY1593"/>
    </row>
    <row r="1594" spans="3:51">
      <c r="C1594"/>
      <c r="E1594"/>
      <c r="G1594"/>
      <c r="I1594"/>
      <c r="K1594"/>
      <c r="M1594"/>
      <c r="O1594"/>
      <c r="Q1594"/>
      <c r="S1594"/>
      <c r="U1594"/>
      <c r="W1594"/>
      <c r="Y1594"/>
      <c r="AA1594"/>
      <c r="AC1594"/>
      <c r="AE1594"/>
      <c r="AG1594"/>
      <c r="AI1594"/>
      <c r="AK1594"/>
      <c r="AM1594"/>
      <c r="AO1594"/>
      <c r="AQ1594"/>
      <c r="AS1594"/>
      <c r="AU1594"/>
      <c r="AW1594"/>
      <c r="AY1594"/>
    </row>
    <row r="1595" spans="3:51">
      <c r="C1595"/>
      <c r="E1595"/>
      <c r="G1595"/>
      <c r="I1595"/>
      <c r="K1595"/>
      <c r="M1595"/>
      <c r="O1595"/>
      <c r="Q1595"/>
      <c r="S1595"/>
      <c r="U1595"/>
      <c r="W1595"/>
      <c r="Y1595"/>
      <c r="AA1595"/>
      <c r="AC1595"/>
      <c r="AE1595"/>
      <c r="AG1595"/>
      <c r="AI1595"/>
      <c r="AK1595"/>
      <c r="AM1595"/>
      <c r="AO1595"/>
      <c r="AQ1595"/>
      <c r="AS1595"/>
      <c r="AU1595"/>
      <c r="AW1595"/>
      <c r="AY1595"/>
    </row>
    <row r="1596" spans="3:51">
      <c r="C1596"/>
      <c r="E1596"/>
      <c r="G1596"/>
      <c r="I1596"/>
      <c r="K1596"/>
      <c r="M1596"/>
      <c r="O1596"/>
      <c r="Q1596"/>
      <c r="S1596"/>
      <c r="U1596"/>
      <c r="W1596"/>
      <c r="Y1596"/>
      <c r="AA1596"/>
      <c r="AC1596"/>
      <c r="AE1596"/>
      <c r="AG1596"/>
      <c r="AI1596"/>
      <c r="AK1596"/>
      <c r="AM1596"/>
      <c r="AO1596"/>
      <c r="AQ1596"/>
      <c r="AS1596"/>
      <c r="AU1596"/>
      <c r="AW1596"/>
      <c r="AY1596"/>
    </row>
    <row r="1597" spans="3:51">
      <c r="C1597"/>
      <c r="E1597"/>
      <c r="G1597"/>
      <c r="I1597"/>
      <c r="K1597"/>
      <c r="M1597"/>
      <c r="O1597"/>
      <c r="Q1597"/>
      <c r="S1597"/>
      <c r="U1597"/>
      <c r="W1597"/>
      <c r="Y1597"/>
      <c r="AA1597"/>
      <c r="AC1597"/>
      <c r="AE1597"/>
      <c r="AG1597"/>
      <c r="AI1597"/>
      <c r="AK1597"/>
      <c r="AM1597"/>
      <c r="AO1597"/>
      <c r="AQ1597"/>
      <c r="AS1597"/>
      <c r="AU1597"/>
      <c r="AW1597"/>
      <c r="AY1597"/>
    </row>
    <row r="1598" spans="3:51">
      <c r="C1598"/>
      <c r="E1598"/>
      <c r="G1598"/>
      <c r="I1598"/>
      <c r="K1598"/>
      <c r="M1598"/>
      <c r="O1598"/>
      <c r="Q1598"/>
      <c r="S1598"/>
      <c r="U1598"/>
      <c r="W1598"/>
      <c r="Y1598"/>
      <c r="AA1598"/>
      <c r="AC1598"/>
      <c r="AE1598"/>
      <c r="AG1598"/>
      <c r="AI1598"/>
      <c r="AK1598"/>
      <c r="AM1598"/>
      <c r="AO1598"/>
      <c r="AQ1598"/>
      <c r="AS1598"/>
      <c r="AU1598"/>
      <c r="AW1598"/>
      <c r="AY1598"/>
    </row>
    <row r="1599" spans="3:51">
      <c r="C1599"/>
      <c r="E1599"/>
      <c r="G1599"/>
      <c r="I1599"/>
      <c r="K1599"/>
      <c r="M1599"/>
      <c r="O1599"/>
      <c r="Q1599"/>
      <c r="S1599"/>
      <c r="U1599"/>
      <c r="W1599"/>
      <c r="Y1599"/>
      <c r="AA1599"/>
      <c r="AC1599"/>
      <c r="AE1599"/>
      <c r="AG1599"/>
      <c r="AI1599"/>
      <c r="AK1599"/>
      <c r="AM1599"/>
      <c r="AO1599"/>
      <c r="AQ1599"/>
      <c r="AS1599"/>
      <c r="AU1599"/>
      <c r="AW1599"/>
      <c r="AY1599"/>
    </row>
    <row r="1600" spans="3:51">
      <c r="C1600"/>
      <c r="E1600"/>
      <c r="G1600"/>
      <c r="I1600"/>
      <c r="K1600"/>
      <c r="M1600"/>
      <c r="O1600"/>
      <c r="Q1600"/>
      <c r="S1600"/>
      <c r="U1600"/>
      <c r="W1600"/>
      <c r="Y1600"/>
      <c r="AA1600"/>
      <c r="AC1600"/>
      <c r="AE1600"/>
      <c r="AG1600"/>
      <c r="AI1600"/>
      <c r="AK1600"/>
      <c r="AM1600"/>
      <c r="AO1600"/>
      <c r="AQ1600"/>
      <c r="AS1600"/>
      <c r="AU1600"/>
      <c r="AW1600"/>
      <c r="AY1600"/>
    </row>
    <row r="1601" spans="3:51">
      <c r="C1601"/>
      <c r="E1601"/>
      <c r="G1601"/>
      <c r="I1601"/>
      <c r="K1601"/>
      <c r="M1601"/>
      <c r="O1601"/>
      <c r="Q1601"/>
      <c r="S1601"/>
      <c r="U1601"/>
      <c r="W1601"/>
      <c r="Y1601"/>
      <c r="AA1601"/>
      <c r="AC1601"/>
      <c r="AE1601"/>
      <c r="AG1601"/>
      <c r="AI1601"/>
      <c r="AK1601"/>
      <c r="AM1601"/>
      <c r="AO1601"/>
      <c r="AQ1601"/>
      <c r="AS1601"/>
      <c r="AU1601"/>
      <c r="AW1601"/>
      <c r="AY1601"/>
    </row>
    <row r="1602" spans="3:51">
      <c r="C1602"/>
      <c r="E1602"/>
      <c r="G1602"/>
      <c r="I1602"/>
      <c r="K1602"/>
      <c r="M1602"/>
      <c r="O1602"/>
      <c r="Q1602"/>
      <c r="S1602"/>
      <c r="U1602"/>
      <c r="W1602"/>
      <c r="Y1602"/>
      <c r="AA1602"/>
      <c r="AC1602"/>
      <c r="AE1602"/>
      <c r="AG1602"/>
      <c r="AI1602"/>
      <c r="AK1602"/>
      <c r="AM1602"/>
      <c r="AO1602"/>
      <c r="AQ1602"/>
      <c r="AS1602"/>
      <c r="AU1602"/>
      <c r="AW1602"/>
      <c r="AY1602"/>
    </row>
    <row r="1603" spans="3:51">
      <c r="C1603"/>
      <c r="E1603"/>
      <c r="G1603"/>
      <c r="I1603"/>
      <c r="K1603"/>
      <c r="M1603"/>
      <c r="O1603"/>
      <c r="Q1603"/>
      <c r="S1603"/>
      <c r="U1603"/>
      <c r="W1603"/>
      <c r="Y1603"/>
      <c r="AA1603"/>
      <c r="AC1603"/>
      <c r="AE1603"/>
      <c r="AG1603"/>
      <c r="AI1603"/>
      <c r="AK1603"/>
      <c r="AM1603"/>
      <c r="AO1603"/>
      <c r="AQ1603"/>
      <c r="AS1603"/>
      <c r="AU1603"/>
      <c r="AW1603"/>
      <c r="AY1603"/>
    </row>
    <row r="1604" spans="3:51">
      <c r="C1604"/>
      <c r="E1604"/>
      <c r="G1604"/>
      <c r="I1604"/>
      <c r="K1604"/>
      <c r="M1604"/>
      <c r="O1604"/>
      <c r="Q1604"/>
      <c r="S1604"/>
      <c r="U1604"/>
      <c r="W1604"/>
      <c r="Y1604"/>
      <c r="AA1604"/>
      <c r="AC1604"/>
      <c r="AE1604"/>
      <c r="AG1604"/>
      <c r="AI1604"/>
      <c r="AK1604"/>
      <c r="AM1604"/>
      <c r="AO1604"/>
      <c r="AQ1604"/>
      <c r="AS1604"/>
      <c r="AU1604"/>
      <c r="AW1604"/>
      <c r="AY1604"/>
    </row>
    <row r="1605" spans="3:51">
      <c r="C1605"/>
      <c r="E1605"/>
      <c r="G1605"/>
      <c r="I1605"/>
      <c r="K1605"/>
      <c r="M1605"/>
      <c r="O1605"/>
      <c r="Q1605"/>
      <c r="S1605"/>
      <c r="U1605"/>
      <c r="W1605"/>
      <c r="Y1605"/>
      <c r="AA1605"/>
      <c r="AC1605"/>
      <c r="AE1605"/>
      <c r="AG1605"/>
      <c r="AI1605"/>
      <c r="AK1605"/>
      <c r="AM1605"/>
      <c r="AO1605"/>
      <c r="AQ1605"/>
      <c r="AS1605"/>
      <c r="AU1605"/>
      <c r="AW1605"/>
      <c r="AY1605"/>
    </row>
    <row r="1606" spans="3:51">
      <c r="C1606"/>
      <c r="E1606"/>
      <c r="G1606"/>
      <c r="I1606"/>
      <c r="K1606"/>
      <c r="M1606"/>
      <c r="O1606"/>
      <c r="Q1606"/>
      <c r="S1606"/>
      <c r="U1606"/>
      <c r="W1606"/>
      <c r="Y1606"/>
      <c r="AA1606"/>
      <c r="AC1606"/>
      <c r="AE1606"/>
      <c r="AG1606"/>
      <c r="AI1606"/>
      <c r="AK1606"/>
      <c r="AM1606"/>
      <c r="AO1606"/>
      <c r="AQ1606"/>
      <c r="AS1606"/>
      <c r="AU1606"/>
      <c r="AW1606"/>
      <c r="AY1606"/>
    </row>
    <row r="1607" spans="3:51">
      <c r="C1607"/>
      <c r="E1607"/>
      <c r="G1607"/>
      <c r="I1607"/>
      <c r="K1607"/>
      <c r="M1607"/>
      <c r="O1607"/>
      <c r="Q1607"/>
      <c r="S1607"/>
      <c r="U1607"/>
      <c r="W1607"/>
      <c r="Y1607"/>
      <c r="AA1607"/>
      <c r="AC1607"/>
      <c r="AE1607"/>
      <c r="AG1607"/>
      <c r="AI1607"/>
      <c r="AK1607"/>
      <c r="AM1607"/>
      <c r="AO1607"/>
      <c r="AQ1607"/>
      <c r="AS1607"/>
      <c r="AU1607"/>
      <c r="AW1607"/>
      <c r="AY1607"/>
    </row>
    <row r="1608" spans="3:51">
      <c r="C1608"/>
      <c r="E1608"/>
      <c r="G1608"/>
      <c r="I1608"/>
      <c r="K1608"/>
      <c r="M1608"/>
      <c r="O1608"/>
      <c r="Q1608"/>
      <c r="S1608"/>
      <c r="U1608"/>
      <c r="W1608"/>
      <c r="Y1608"/>
      <c r="AA1608"/>
      <c r="AC1608"/>
      <c r="AE1608"/>
      <c r="AG1608"/>
      <c r="AI1608"/>
      <c r="AK1608"/>
      <c r="AM1608"/>
      <c r="AO1608"/>
      <c r="AQ1608"/>
      <c r="AS1608"/>
      <c r="AU1608"/>
      <c r="AW1608"/>
      <c r="AY1608"/>
    </row>
    <row r="1609" spans="3:51">
      <c r="C1609"/>
      <c r="E1609"/>
      <c r="G1609"/>
      <c r="I1609"/>
      <c r="K1609"/>
      <c r="M1609"/>
      <c r="O1609"/>
      <c r="Q1609"/>
      <c r="S1609"/>
      <c r="U1609"/>
      <c r="W1609"/>
      <c r="Y1609"/>
      <c r="AA1609"/>
      <c r="AC1609"/>
      <c r="AE1609"/>
      <c r="AG1609"/>
      <c r="AI1609"/>
      <c r="AK1609"/>
      <c r="AM1609"/>
      <c r="AO1609"/>
      <c r="AQ1609"/>
      <c r="AS1609"/>
      <c r="AU1609"/>
      <c r="AW1609"/>
      <c r="AY1609"/>
    </row>
    <row r="1610" spans="3:51">
      <c r="C1610"/>
      <c r="E1610"/>
      <c r="G1610"/>
      <c r="I1610"/>
      <c r="K1610"/>
      <c r="M1610"/>
      <c r="O1610"/>
      <c r="Q1610"/>
      <c r="S1610"/>
      <c r="U1610"/>
      <c r="W1610"/>
      <c r="Y1610"/>
      <c r="AA1610"/>
      <c r="AC1610"/>
      <c r="AE1610"/>
      <c r="AG1610"/>
      <c r="AI1610"/>
      <c r="AK1610"/>
      <c r="AM1610"/>
      <c r="AO1610"/>
      <c r="AQ1610"/>
      <c r="AS1610"/>
      <c r="AU1610"/>
      <c r="AW1610"/>
      <c r="AY1610"/>
    </row>
    <row r="1611" spans="3:51">
      <c r="C1611"/>
      <c r="E1611"/>
      <c r="G1611"/>
      <c r="I1611"/>
      <c r="K1611"/>
      <c r="M1611"/>
      <c r="O1611"/>
      <c r="Q1611"/>
      <c r="S1611"/>
      <c r="U1611"/>
      <c r="W1611"/>
      <c r="Y1611"/>
      <c r="AA1611"/>
      <c r="AC1611"/>
      <c r="AE1611"/>
      <c r="AG1611"/>
      <c r="AI1611"/>
      <c r="AK1611"/>
      <c r="AM1611"/>
      <c r="AO1611"/>
      <c r="AQ1611"/>
      <c r="AS1611"/>
      <c r="AU1611"/>
      <c r="AW1611"/>
      <c r="AY1611"/>
    </row>
    <row r="1612" spans="3:51">
      <c r="C1612"/>
      <c r="E1612"/>
      <c r="G1612"/>
      <c r="I1612"/>
      <c r="K1612"/>
      <c r="M1612"/>
      <c r="O1612"/>
      <c r="Q1612"/>
      <c r="S1612"/>
      <c r="U1612"/>
      <c r="W1612"/>
      <c r="Y1612"/>
      <c r="AA1612"/>
      <c r="AC1612"/>
      <c r="AE1612"/>
      <c r="AG1612"/>
      <c r="AI1612"/>
      <c r="AK1612"/>
      <c r="AM1612"/>
      <c r="AO1612"/>
      <c r="AQ1612"/>
      <c r="AS1612"/>
      <c r="AU1612"/>
      <c r="AW1612"/>
      <c r="AY1612"/>
    </row>
    <row r="1613" spans="3:51">
      <c r="C1613"/>
      <c r="E1613"/>
      <c r="G1613"/>
      <c r="I1613"/>
      <c r="K1613"/>
      <c r="M1613"/>
      <c r="O1613"/>
      <c r="Q1613"/>
      <c r="S1613"/>
      <c r="U1613"/>
      <c r="W1613"/>
      <c r="Y1613"/>
      <c r="AA1613"/>
      <c r="AC1613"/>
      <c r="AE1613"/>
      <c r="AG1613"/>
      <c r="AI1613"/>
      <c r="AK1613"/>
      <c r="AM1613"/>
      <c r="AO1613"/>
      <c r="AQ1613"/>
      <c r="AS1613"/>
      <c r="AU1613"/>
      <c r="AW1613"/>
      <c r="AY1613"/>
    </row>
    <row r="1614" spans="3:51">
      <c r="C1614"/>
      <c r="E1614"/>
      <c r="G1614"/>
      <c r="I1614"/>
      <c r="K1614"/>
      <c r="M1614"/>
      <c r="O1614"/>
      <c r="Q1614"/>
      <c r="S1614"/>
      <c r="U1614"/>
      <c r="W1614"/>
      <c r="Y1614"/>
      <c r="AA1614"/>
      <c r="AC1614"/>
      <c r="AE1614"/>
      <c r="AG1614"/>
      <c r="AI1614"/>
      <c r="AK1614"/>
      <c r="AM1614"/>
      <c r="AO1614"/>
      <c r="AQ1614"/>
      <c r="AS1614"/>
      <c r="AU1614"/>
      <c r="AW1614"/>
      <c r="AY1614"/>
    </row>
    <row r="1615" spans="3:51">
      <c r="C1615"/>
      <c r="E1615"/>
      <c r="G1615"/>
      <c r="I1615"/>
      <c r="K1615"/>
      <c r="M1615"/>
      <c r="O1615"/>
      <c r="Q1615"/>
      <c r="S1615"/>
      <c r="U1615"/>
      <c r="W1615"/>
      <c r="Y1615"/>
      <c r="AA1615"/>
      <c r="AC1615"/>
      <c r="AE1615"/>
      <c r="AG1615"/>
      <c r="AI1615"/>
      <c r="AK1615"/>
      <c r="AM1615"/>
      <c r="AO1615"/>
      <c r="AQ1615"/>
      <c r="AS1615"/>
      <c r="AU1615"/>
      <c r="AW1615"/>
      <c r="AY1615"/>
    </row>
    <row r="1616" spans="3:51">
      <c r="C1616"/>
      <c r="E1616"/>
      <c r="G1616"/>
      <c r="I1616"/>
      <c r="K1616"/>
      <c r="M1616"/>
      <c r="O1616"/>
      <c r="Q1616"/>
      <c r="S1616"/>
      <c r="U1616"/>
      <c r="W1616"/>
      <c r="Y1616"/>
      <c r="AA1616"/>
      <c r="AC1616"/>
      <c r="AE1616"/>
      <c r="AG1616"/>
      <c r="AI1616"/>
      <c r="AK1616"/>
      <c r="AM1616"/>
      <c r="AO1616"/>
      <c r="AQ1616"/>
      <c r="AS1616"/>
      <c r="AU1616"/>
      <c r="AW1616"/>
      <c r="AY1616"/>
    </row>
    <row r="1617" spans="3:51">
      <c r="C1617"/>
      <c r="E1617"/>
      <c r="G1617"/>
      <c r="I1617"/>
      <c r="K1617"/>
      <c r="M1617"/>
      <c r="O1617"/>
      <c r="Q1617"/>
      <c r="S1617"/>
      <c r="U1617"/>
      <c r="W1617"/>
      <c r="Y1617"/>
      <c r="AA1617"/>
      <c r="AC1617"/>
      <c r="AE1617"/>
      <c r="AG1617"/>
      <c r="AI1617"/>
      <c r="AK1617"/>
      <c r="AM1617"/>
      <c r="AO1617"/>
      <c r="AQ1617"/>
      <c r="AS1617"/>
      <c r="AU1617"/>
      <c r="AW1617"/>
      <c r="AY1617"/>
    </row>
    <row r="1618" spans="3:51">
      <c r="C1618"/>
      <c r="E1618"/>
      <c r="G1618"/>
      <c r="I1618"/>
      <c r="K1618"/>
      <c r="M1618"/>
      <c r="O1618"/>
      <c r="Q1618"/>
      <c r="S1618"/>
      <c r="U1618"/>
      <c r="W1618"/>
      <c r="Y1618"/>
      <c r="AA1618"/>
      <c r="AC1618"/>
      <c r="AE1618"/>
      <c r="AG1618"/>
      <c r="AI1618"/>
      <c r="AK1618"/>
      <c r="AM1618"/>
      <c r="AO1618"/>
      <c r="AQ1618"/>
      <c r="AS1618"/>
      <c r="AU1618"/>
      <c r="AW1618"/>
      <c r="AY1618"/>
    </row>
    <row r="1619" spans="3:51">
      <c r="C1619"/>
      <c r="E1619"/>
      <c r="G1619"/>
      <c r="I1619"/>
      <c r="K1619"/>
      <c r="M1619"/>
      <c r="O1619"/>
      <c r="Q1619"/>
      <c r="S1619"/>
      <c r="U1619"/>
      <c r="W1619"/>
      <c r="Y1619"/>
      <c r="AA1619"/>
      <c r="AC1619"/>
      <c r="AE1619"/>
      <c r="AG1619"/>
      <c r="AI1619"/>
      <c r="AK1619"/>
      <c r="AM1619"/>
      <c r="AO1619"/>
      <c r="AQ1619"/>
      <c r="AS1619"/>
      <c r="AU1619"/>
      <c r="AW1619"/>
      <c r="AY1619"/>
    </row>
    <row r="1620" spans="3:51">
      <c r="C1620"/>
      <c r="E1620"/>
      <c r="G1620"/>
      <c r="I1620"/>
      <c r="K1620"/>
      <c r="M1620"/>
      <c r="O1620"/>
      <c r="Q1620"/>
      <c r="S1620"/>
      <c r="U1620"/>
      <c r="W1620"/>
      <c r="Y1620"/>
      <c r="AA1620"/>
      <c r="AC1620"/>
      <c r="AE1620"/>
      <c r="AG1620"/>
      <c r="AI1620"/>
      <c r="AK1620"/>
      <c r="AM1620"/>
      <c r="AO1620"/>
      <c r="AQ1620"/>
      <c r="AS1620"/>
      <c r="AU1620"/>
      <c r="AW1620"/>
      <c r="AY1620"/>
    </row>
    <row r="1621" spans="3:51">
      <c r="C1621"/>
      <c r="E1621"/>
      <c r="G1621"/>
      <c r="I1621"/>
      <c r="K1621"/>
      <c r="M1621"/>
      <c r="O1621"/>
      <c r="Q1621"/>
      <c r="S1621"/>
      <c r="U1621"/>
      <c r="W1621"/>
      <c r="Y1621"/>
      <c r="AA1621"/>
      <c r="AC1621"/>
      <c r="AE1621"/>
      <c r="AG1621"/>
      <c r="AI1621"/>
      <c r="AK1621"/>
      <c r="AM1621"/>
      <c r="AO1621"/>
      <c r="AQ1621"/>
      <c r="AS1621"/>
      <c r="AU1621"/>
      <c r="AW1621"/>
      <c r="AY1621"/>
    </row>
    <row r="1622" spans="3:51">
      <c r="C1622"/>
      <c r="E1622"/>
      <c r="G1622"/>
      <c r="I1622"/>
      <c r="K1622"/>
      <c r="M1622"/>
      <c r="O1622"/>
      <c r="Q1622"/>
      <c r="S1622"/>
      <c r="U1622"/>
      <c r="W1622"/>
      <c r="Y1622"/>
      <c r="AA1622"/>
      <c r="AC1622"/>
      <c r="AE1622"/>
      <c r="AG1622"/>
      <c r="AI1622"/>
      <c r="AK1622"/>
      <c r="AM1622"/>
      <c r="AO1622"/>
      <c r="AQ1622"/>
      <c r="AS1622"/>
      <c r="AU1622"/>
      <c r="AW1622"/>
      <c r="AY1622"/>
    </row>
    <row r="1623" spans="3:51">
      <c r="C1623"/>
      <c r="E1623"/>
      <c r="G1623"/>
      <c r="I1623"/>
      <c r="K1623"/>
      <c r="M1623"/>
      <c r="O1623"/>
      <c r="Q1623"/>
      <c r="S1623"/>
      <c r="U1623"/>
      <c r="W1623"/>
      <c r="Y1623"/>
      <c r="AA1623"/>
      <c r="AC1623"/>
      <c r="AE1623"/>
      <c r="AG1623"/>
      <c r="AI1623"/>
      <c r="AK1623"/>
      <c r="AM1623"/>
      <c r="AO1623"/>
      <c r="AQ1623"/>
      <c r="AS1623"/>
      <c r="AU1623"/>
      <c r="AW1623"/>
      <c r="AY1623"/>
    </row>
    <row r="1624" spans="3:51">
      <c r="C1624"/>
      <c r="E1624"/>
      <c r="G1624"/>
      <c r="I1624"/>
      <c r="K1624"/>
      <c r="M1624"/>
      <c r="O1624"/>
      <c r="Q1624"/>
      <c r="S1624"/>
      <c r="U1624"/>
      <c r="W1624"/>
      <c r="Y1624"/>
      <c r="AA1624"/>
      <c r="AC1624"/>
      <c r="AE1624"/>
      <c r="AG1624"/>
      <c r="AI1624"/>
      <c r="AK1624"/>
      <c r="AM1624"/>
      <c r="AO1624"/>
      <c r="AQ1624"/>
      <c r="AS1624"/>
      <c r="AU1624"/>
      <c r="AW1624"/>
      <c r="AY1624"/>
    </row>
    <row r="1625" spans="3:51">
      <c r="C1625"/>
      <c r="E1625"/>
      <c r="G1625"/>
      <c r="I1625"/>
      <c r="K1625"/>
      <c r="M1625"/>
      <c r="O1625"/>
      <c r="Q1625"/>
      <c r="S1625"/>
      <c r="U1625"/>
      <c r="W1625"/>
      <c r="Y1625"/>
      <c r="AA1625"/>
      <c r="AC1625"/>
      <c r="AE1625"/>
      <c r="AG1625"/>
      <c r="AI1625"/>
      <c r="AK1625"/>
      <c r="AM1625"/>
      <c r="AO1625"/>
      <c r="AQ1625"/>
      <c r="AS1625"/>
      <c r="AU1625"/>
      <c r="AW1625"/>
      <c r="AY1625"/>
    </row>
    <row r="1626" spans="3:51">
      <c r="C1626"/>
      <c r="E1626"/>
      <c r="G1626"/>
      <c r="I1626"/>
      <c r="K1626"/>
      <c r="M1626"/>
      <c r="O1626"/>
      <c r="Q1626"/>
      <c r="S1626"/>
      <c r="U1626"/>
      <c r="W1626"/>
      <c r="Y1626"/>
      <c r="AA1626"/>
      <c r="AC1626"/>
      <c r="AE1626"/>
      <c r="AG1626"/>
      <c r="AI1626"/>
      <c r="AK1626"/>
      <c r="AM1626"/>
      <c r="AO1626"/>
      <c r="AQ1626"/>
      <c r="AS1626"/>
      <c r="AU1626"/>
      <c r="AW1626"/>
      <c r="AY1626"/>
    </row>
    <row r="1627" spans="3:51">
      <c r="C1627"/>
      <c r="E1627"/>
      <c r="G1627"/>
      <c r="I1627"/>
      <c r="K1627"/>
      <c r="M1627"/>
      <c r="O1627"/>
      <c r="Q1627"/>
      <c r="S1627"/>
      <c r="U1627"/>
      <c r="W1627"/>
      <c r="Y1627"/>
      <c r="AA1627"/>
      <c r="AC1627"/>
      <c r="AE1627"/>
      <c r="AG1627"/>
      <c r="AI1627"/>
      <c r="AK1627"/>
      <c r="AM1627"/>
      <c r="AO1627"/>
      <c r="AQ1627"/>
      <c r="AS1627"/>
      <c r="AU1627"/>
      <c r="AW1627"/>
      <c r="AY1627"/>
    </row>
    <row r="1628" spans="3:51">
      <c r="C1628"/>
      <c r="E1628"/>
      <c r="G1628"/>
      <c r="I1628"/>
      <c r="K1628"/>
      <c r="M1628"/>
      <c r="O1628"/>
      <c r="Q1628"/>
      <c r="S1628"/>
      <c r="U1628"/>
      <c r="W1628"/>
      <c r="Y1628"/>
      <c r="AA1628"/>
      <c r="AC1628"/>
      <c r="AE1628"/>
      <c r="AG1628"/>
      <c r="AI1628"/>
      <c r="AK1628"/>
      <c r="AM1628"/>
      <c r="AO1628"/>
      <c r="AQ1628"/>
      <c r="AS1628"/>
      <c r="AU1628"/>
      <c r="AW1628"/>
      <c r="AY1628"/>
    </row>
    <row r="1629" spans="3:51">
      <c r="C1629"/>
      <c r="E1629"/>
      <c r="G1629"/>
      <c r="I1629"/>
      <c r="K1629"/>
      <c r="M1629"/>
      <c r="O1629"/>
      <c r="Q1629"/>
      <c r="S1629"/>
      <c r="U1629"/>
      <c r="W1629"/>
      <c r="Y1629"/>
      <c r="AA1629"/>
      <c r="AC1629"/>
      <c r="AE1629"/>
      <c r="AG1629"/>
      <c r="AI1629"/>
      <c r="AK1629"/>
      <c r="AM1629"/>
      <c r="AO1629"/>
      <c r="AQ1629"/>
      <c r="AS1629"/>
      <c r="AU1629"/>
      <c r="AW1629"/>
      <c r="AY1629"/>
    </row>
    <row r="1630" spans="3:51">
      <c r="C1630"/>
      <c r="E1630"/>
      <c r="G1630"/>
      <c r="I1630"/>
      <c r="K1630"/>
      <c r="M1630"/>
      <c r="O1630"/>
      <c r="Q1630"/>
      <c r="S1630"/>
      <c r="U1630"/>
      <c r="W1630"/>
      <c r="Y1630"/>
      <c r="AA1630"/>
      <c r="AC1630"/>
      <c r="AE1630"/>
      <c r="AG1630"/>
      <c r="AI1630"/>
      <c r="AK1630"/>
      <c r="AM1630"/>
      <c r="AO1630"/>
      <c r="AQ1630"/>
      <c r="AS1630"/>
      <c r="AU1630"/>
      <c r="AW1630"/>
      <c r="AY1630"/>
    </row>
    <row r="1631" spans="3:51">
      <c r="C1631"/>
      <c r="E1631"/>
      <c r="G1631"/>
      <c r="I1631"/>
      <c r="K1631"/>
      <c r="M1631"/>
      <c r="O1631"/>
      <c r="Q1631"/>
      <c r="S1631"/>
      <c r="U1631"/>
      <c r="W1631"/>
      <c r="Y1631"/>
      <c r="AA1631"/>
      <c r="AC1631"/>
      <c r="AE1631"/>
      <c r="AG1631"/>
      <c r="AI1631"/>
      <c r="AK1631"/>
      <c r="AM1631"/>
      <c r="AO1631"/>
      <c r="AQ1631"/>
      <c r="AS1631"/>
      <c r="AU1631"/>
      <c r="AW1631"/>
      <c r="AY1631"/>
    </row>
    <row r="1632" spans="3:51">
      <c r="C1632"/>
      <c r="E1632"/>
      <c r="G1632"/>
      <c r="I1632"/>
      <c r="K1632"/>
      <c r="M1632"/>
      <c r="O1632"/>
      <c r="Q1632"/>
      <c r="S1632"/>
      <c r="U1632"/>
      <c r="W1632"/>
      <c r="Y1632"/>
      <c r="AA1632"/>
      <c r="AC1632"/>
      <c r="AE1632"/>
      <c r="AG1632"/>
      <c r="AI1632"/>
      <c r="AK1632"/>
      <c r="AM1632"/>
      <c r="AO1632"/>
      <c r="AQ1632"/>
      <c r="AS1632"/>
      <c r="AU1632"/>
      <c r="AW1632"/>
      <c r="AY1632"/>
    </row>
    <row r="1633" spans="3:51">
      <c r="C1633"/>
      <c r="E1633"/>
      <c r="G1633"/>
      <c r="I1633"/>
      <c r="K1633"/>
      <c r="M1633"/>
      <c r="O1633"/>
      <c r="Q1633"/>
      <c r="S1633"/>
      <c r="U1633"/>
      <c r="W1633"/>
      <c r="Y1633"/>
      <c r="AA1633"/>
      <c r="AC1633"/>
      <c r="AE1633"/>
      <c r="AG1633"/>
      <c r="AI1633"/>
      <c r="AK1633"/>
      <c r="AM1633"/>
      <c r="AO1633"/>
      <c r="AQ1633"/>
      <c r="AS1633"/>
      <c r="AU1633"/>
      <c r="AW1633"/>
      <c r="AY1633"/>
    </row>
    <row r="1634" spans="3:51">
      <c r="C1634"/>
      <c r="E1634"/>
      <c r="G1634"/>
      <c r="I1634"/>
      <c r="K1634"/>
      <c r="M1634"/>
      <c r="O1634"/>
      <c r="Q1634"/>
      <c r="S1634"/>
      <c r="U1634"/>
      <c r="W1634"/>
      <c r="Y1634"/>
      <c r="AA1634"/>
      <c r="AC1634"/>
      <c r="AE1634"/>
      <c r="AG1634"/>
      <c r="AI1634"/>
      <c r="AK1634"/>
      <c r="AM1634"/>
      <c r="AO1634"/>
      <c r="AQ1634"/>
      <c r="AS1634"/>
      <c r="AU1634"/>
      <c r="AW1634"/>
      <c r="AY1634"/>
    </row>
    <row r="1635" spans="3:51">
      <c r="C1635"/>
      <c r="E1635"/>
      <c r="G1635"/>
      <c r="I1635"/>
      <c r="K1635"/>
      <c r="M1635"/>
      <c r="O1635"/>
      <c r="Q1635"/>
      <c r="S1635"/>
      <c r="U1635"/>
      <c r="W1635"/>
      <c r="Y1635"/>
      <c r="AA1635"/>
      <c r="AC1635"/>
      <c r="AE1635"/>
      <c r="AG1635"/>
      <c r="AI1635"/>
      <c r="AK1635"/>
      <c r="AM1635"/>
      <c r="AO1635"/>
      <c r="AQ1635"/>
      <c r="AS1635"/>
      <c r="AU1635"/>
      <c r="AW1635"/>
      <c r="AY1635"/>
    </row>
    <row r="1636" spans="3:51">
      <c r="C1636"/>
      <c r="E1636"/>
      <c r="G1636"/>
      <c r="I1636"/>
      <c r="K1636"/>
      <c r="M1636"/>
      <c r="O1636"/>
      <c r="Q1636"/>
      <c r="S1636"/>
      <c r="U1636"/>
      <c r="W1636"/>
      <c r="Y1636"/>
      <c r="AA1636"/>
      <c r="AC1636"/>
      <c r="AE1636"/>
      <c r="AG1636"/>
      <c r="AI1636"/>
      <c r="AK1636"/>
      <c r="AM1636"/>
      <c r="AO1636"/>
      <c r="AQ1636"/>
      <c r="AS1636"/>
      <c r="AU1636"/>
      <c r="AW1636"/>
      <c r="AY1636"/>
    </row>
    <row r="1637" spans="3:51">
      <c r="C1637"/>
      <c r="E1637"/>
      <c r="G1637"/>
      <c r="I1637"/>
      <c r="K1637"/>
      <c r="M1637"/>
      <c r="O1637"/>
      <c r="Q1637"/>
      <c r="S1637"/>
      <c r="U1637"/>
      <c r="W1637"/>
      <c r="Y1637"/>
      <c r="AA1637"/>
      <c r="AC1637"/>
      <c r="AE1637"/>
      <c r="AG1637"/>
      <c r="AI1637"/>
      <c r="AK1637"/>
      <c r="AM1637"/>
      <c r="AO1637"/>
      <c r="AQ1637"/>
      <c r="AS1637"/>
      <c r="AU1637"/>
      <c r="AW1637"/>
      <c r="AY1637"/>
    </row>
    <row r="1638" spans="3:51">
      <c r="C1638"/>
      <c r="E1638"/>
      <c r="G1638"/>
      <c r="I1638"/>
      <c r="K1638"/>
      <c r="M1638"/>
      <c r="O1638"/>
      <c r="Q1638"/>
      <c r="S1638"/>
      <c r="U1638"/>
      <c r="W1638"/>
      <c r="Y1638"/>
      <c r="AA1638"/>
      <c r="AC1638"/>
      <c r="AE1638"/>
      <c r="AG1638"/>
      <c r="AI1638"/>
      <c r="AK1638"/>
      <c r="AM1638"/>
      <c r="AO1638"/>
      <c r="AQ1638"/>
      <c r="AS1638"/>
      <c r="AU1638"/>
      <c r="AW1638"/>
      <c r="AY1638"/>
    </row>
    <row r="1639" spans="3:51">
      <c r="C1639"/>
      <c r="E1639"/>
      <c r="G1639"/>
      <c r="I1639"/>
      <c r="K1639"/>
      <c r="M1639"/>
      <c r="O1639"/>
      <c r="Q1639"/>
      <c r="S1639"/>
      <c r="U1639"/>
      <c r="W1639"/>
      <c r="Y1639"/>
      <c r="AA1639"/>
      <c r="AC1639"/>
      <c r="AE1639"/>
      <c r="AG1639"/>
      <c r="AI1639"/>
      <c r="AK1639"/>
      <c r="AM1639"/>
      <c r="AO1639"/>
      <c r="AQ1639"/>
      <c r="AS1639"/>
      <c r="AU1639"/>
      <c r="AW1639"/>
      <c r="AY1639"/>
    </row>
    <row r="1640" spans="3:51">
      <c r="C1640"/>
      <c r="E1640"/>
      <c r="G1640"/>
      <c r="I1640"/>
      <c r="K1640"/>
      <c r="M1640"/>
      <c r="O1640"/>
      <c r="Q1640"/>
      <c r="S1640"/>
      <c r="U1640"/>
      <c r="W1640"/>
      <c r="Y1640"/>
      <c r="AA1640"/>
      <c r="AC1640"/>
      <c r="AE1640"/>
      <c r="AG1640"/>
      <c r="AI1640"/>
      <c r="AK1640"/>
      <c r="AM1640"/>
      <c r="AO1640"/>
      <c r="AQ1640"/>
      <c r="AS1640"/>
      <c r="AU1640"/>
      <c r="AW1640"/>
      <c r="AY1640"/>
    </row>
    <row r="1641" spans="3:51">
      <c r="C1641"/>
      <c r="E1641"/>
      <c r="G1641"/>
      <c r="I1641"/>
      <c r="K1641"/>
      <c r="M1641"/>
      <c r="O1641"/>
      <c r="Q1641"/>
      <c r="S1641"/>
      <c r="U1641"/>
      <c r="W1641"/>
      <c r="Y1641"/>
      <c r="AA1641"/>
      <c r="AC1641"/>
      <c r="AE1641"/>
      <c r="AG1641"/>
      <c r="AI1641"/>
      <c r="AK1641"/>
      <c r="AM1641"/>
      <c r="AO1641"/>
      <c r="AQ1641"/>
      <c r="AS1641"/>
      <c r="AU1641"/>
      <c r="AW1641"/>
      <c r="AY1641"/>
    </row>
    <row r="1642" spans="3:51">
      <c r="C1642"/>
      <c r="E1642"/>
      <c r="G1642"/>
      <c r="I1642"/>
      <c r="K1642"/>
      <c r="M1642"/>
      <c r="O1642"/>
      <c r="Q1642"/>
      <c r="S1642"/>
      <c r="U1642"/>
      <c r="W1642"/>
      <c r="Y1642"/>
      <c r="AA1642"/>
      <c r="AC1642"/>
      <c r="AE1642"/>
      <c r="AG1642"/>
      <c r="AI1642"/>
      <c r="AK1642"/>
      <c r="AM1642"/>
      <c r="AO1642"/>
      <c r="AQ1642"/>
      <c r="AS1642"/>
      <c r="AU1642"/>
      <c r="AW1642"/>
      <c r="AY1642"/>
    </row>
    <row r="1643" spans="3:51">
      <c r="C1643"/>
      <c r="E1643"/>
      <c r="G1643"/>
      <c r="I1643"/>
      <c r="K1643"/>
      <c r="M1643"/>
      <c r="O1643"/>
      <c r="Q1643"/>
      <c r="S1643"/>
      <c r="U1643"/>
      <c r="W1643"/>
      <c r="Y1643"/>
      <c r="AA1643"/>
      <c r="AC1643"/>
      <c r="AE1643"/>
      <c r="AG1643"/>
      <c r="AI1643"/>
      <c r="AK1643"/>
      <c r="AM1643"/>
      <c r="AO1643"/>
      <c r="AQ1643"/>
      <c r="AS1643"/>
      <c r="AU1643"/>
      <c r="AW1643"/>
      <c r="AY1643"/>
    </row>
    <row r="1644" spans="3:51">
      <c r="C1644"/>
      <c r="E1644"/>
      <c r="G1644"/>
      <c r="I1644"/>
      <c r="K1644"/>
      <c r="M1644"/>
      <c r="O1644"/>
      <c r="Q1644"/>
      <c r="S1644"/>
      <c r="U1644"/>
      <c r="W1644"/>
      <c r="Y1644"/>
      <c r="AA1644"/>
      <c r="AC1644"/>
      <c r="AE1644"/>
      <c r="AG1644"/>
      <c r="AI1644"/>
      <c r="AK1644"/>
      <c r="AM1644"/>
      <c r="AO1644"/>
      <c r="AQ1644"/>
      <c r="AS1644"/>
      <c r="AU1644"/>
      <c r="AW1644"/>
      <c r="AY1644"/>
    </row>
    <row r="1645" spans="3:51">
      <c r="C1645"/>
      <c r="E1645"/>
      <c r="G1645"/>
      <c r="I1645"/>
      <c r="K1645"/>
      <c r="M1645"/>
      <c r="O1645"/>
      <c r="Q1645"/>
      <c r="S1645"/>
      <c r="U1645"/>
      <c r="W1645"/>
      <c r="Y1645"/>
      <c r="AA1645"/>
      <c r="AC1645"/>
      <c r="AE1645"/>
      <c r="AG1645"/>
      <c r="AI1645"/>
      <c r="AK1645"/>
      <c r="AM1645"/>
      <c r="AO1645"/>
      <c r="AQ1645"/>
      <c r="AS1645"/>
      <c r="AU1645"/>
      <c r="AW1645"/>
      <c r="AY1645"/>
    </row>
    <row r="1646" spans="3:51">
      <c r="C1646"/>
      <c r="E1646"/>
      <c r="G1646"/>
      <c r="I1646"/>
      <c r="K1646"/>
      <c r="M1646"/>
      <c r="O1646"/>
      <c r="Q1646"/>
      <c r="S1646"/>
      <c r="U1646"/>
      <c r="W1646"/>
      <c r="Y1646"/>
      <c r="AA1646"/>
      <c r="AC1646"/>
      <c r="AE1646"/>
      <c r="AG1646"/>
      <c r="AI1646"/>
      <c r="AK1646"/>
      <c r="AM1646"/>
      <c r="AO1646"/>
      <c r="AQ1646"/>
      <c r="AS1646"/>
      <c r="AU1646"/>
      <c r="AW1646"/>
      <c r="AY1646"/>
    </row>
    <row r="1647" spans="3:51">
      <c r="C1647"/>
      <c r="E1647"/>
      <c r="G1647"/>
      <c r="I1647"/>
      <c r="K1647"/>
      <c r="M1647"/>
      <c r="O1647"/>
      <c r="Q1647"/>
      <c r="S1647"/>
      <c r="U1647"/>
      <c r="W1647"/>
      <c r="Y1647"/>
      <c r="AA1647"/>
      <c r="AC1647"/>
      <c r="AE1647"/>
      <c r="AG1647"/>
      <c r="AI1647"/>
      <c r="AK1647"/>
      <c r="AM1647"/>
      <c r="AO1647"/>
      <c r="AQ1647"/>
      <c r="AS1647"/>
      <c r="AU1647"/>
      <c r="AW1647"/>
      <c r="AY1647"/>
    </row>
    <row r="1648" spans="3:51">
      <c r="C1648"/>
      <c r="E1648"/>
      <c r="G1648"/>
      <c r="I1648"/>
      <c r="K1648"/>
      <c r="M1648"/>
      <c r="O1648"/>
      <c r="Q1648"/>
      <c r="S1648"/>
      <c r="U1648"/>
      <c r="W1648"/>
      <c r="Y1648"/>
      <c r="AA1648"/>
      <c r="AC1648"/>
      <c r="AE1648"/>
      <c r="AG1648"/>
      <c r="AI1648"/>
      <c r="AK1648"/>
      <c r="AM1648"/>
      <c r="AO1648"/>
      <c r="AQ1648"/>
      <c r="AS1648"/>
      <c r="AU1648"/>
      <c r="AW1648"/>
      <c r="AY1648"/>
    </row>
    <row r="1649" spans="3:51">
      <c r="C1649"/>
      <c r="E1649"/>
      <c r="G1649"/>
      <c r="I1649"/>
      <c r="K1649"/>
      <c r="M1649"/>
      <c r="O1649"/>
      <c r="Q1649"/>
      <c r="S1649"/>
      <c r="U1649"/>
      <c r="W1649"/>
      <c r="Y1649"/>
      <c r="AA1649"/>
      <c r="AC1649"/>
      <c r="AE1649"/>
      <c r="AG1649"/>
      <c r="AI1649"/>
      <c r="AK1649"/>
      <c r="AM1649"/>
      <c r="AO1649"/>
      <c r="AQ1649"/>
      <c r="AS1649"/>
      <c r="AU1649"/>
      <c r="AW1649"/>
      <c r="AY1649"/>
    </row>
    <row r="1650" spans="3:51">
      <c r="C1650"/>
      <c r="E1650"/>
      <c r="G1650"/>
      <c r="I1650"/>
      <c r="K1650"/>
      <c r="M1650"/>
      <c r="O1650"/>
      <c r="Q1650"/>
      <c r="S1650"/>
      <c r="U1650"/>
      <c r="W1650"/>
      <c r="Y1650"/>
      <c r="AA1650"/>
      <c r="AC1650"/>
      <c r="AE1650"/>
      <c r="AG1650"/>
      <c r="AI1650"/>
      <c r="AK1650"/>
      <c r="AM1650"/>
      <c r="AO1650"/>
      <c r="AQ1650"/>
      <c r="AS1650"/>
      <c r="AU1650"/>
      <c r="AW1650"/>
      <c r="AY1650"/>
    </row>
    <row r="1651" spans="3:51">
      <c r="C1651"/>
      <c r="E1651"/>
      <c r="G1651"/>
      <c r="I1651"/>
      <c r="K1651"/>
      <c r="M1651"/>
      <c r="O1651"/>
      <c r="Q1651"/>
      <c r="S1651"/>
      <c r="U1651"/>
      <c r="W1651"/>
      <c r="Y1651"/>
      <c r="AA1651"/>
      <c r="AC1651"/>
      <c r="AE1651"/>
      <c r="AG1651"/>
      <c r="AI1651"/>
      <c r="AK1651"/>
      <c r="AM1651"/>
      <c r="AO1651"/>
      <c r="AQ1651"/>
      <c r="AS1651"/>
      <c r="AU1651"/>
      <c r="AW1651"/>
      <c r="AY1651"/>
    </row>
    <row r="1652" spans="3:51">
      <c r="C1652"/>
      <c r="E1652"/>
      <c r="G1652"/>
      <c r="I1652"/>
      <c r="K1652"/>
      <c r="M1652"/>
      <c r="O1652"/>
      <c r="Q1652"/>
      <c r="S1652"/>
      <c r="U1652"/>
      <c r="W1652"/>
      <c r="Y1652"/>
      <c r="AA1652"/>
      <c r="AC1652"/>
      <c r="AE1652"/>
      <c r="AG1652"/>
      <c r="AI1652"/>
      <c r="AK1652"/>
      <c r="AM1652"/>
      <c r="AO1652"/>
      <c r="AQ1652"/>
      <c r="AS1652"/>
      <c r="AU1652"/>
      <c r="AW1652"/>
      <c r="AY1652"/>
    </row>
    <row r="1653" spans="3:51">
      <c r="C1653"/>
      <c r="E1653"/>
      <c r="G1653"/>
      <c r="I1653"/>
      <c r="K1653"/>
      <c r="M1653"/>
      <c r="O1653"/>
      <c r="Q1653"/>
      <c r="S1653"/>
      <c r="U1653"/>
      <c r="W1653"/>
      <c r="Y1653"/>
      <c r="AA1653"/>
      <c r="AC1653"/>
      <c r="AE1653"/>
      <c r="AG1653"/>
      <c r="AI1653"/>
      <c r="AK1653"/>
      <c r="AM1653"/>
      <c r="AO1653"/>
      <c r="AQ1653"/>
      <c r="AS1653"/>
      <c r="AU1653"/>
      <c r="AW1653"/>
      <c r="AY1653"/>
    </row>
    <row r="1654" spans="3:51">
      <c r="C1654"/>
      <c r="E1654"/>
      <c r="G1654"/>
      <c r="I1654"/>
      <c r="K1654"/>
      <c r="M1654"/>
      <c r="O1654"/>
      <c r="Q1654"/>
      <c r="S1654"/>
      <c r="U1654"/>
      <c r="W1654"/>
      <c r="Y1654"/>
      <c r="AA1654"/>
      <c r="AC1654"/>
      <c r="AE1654"/>
      <c r="AG1654"/>
      <c r="AI1654"/>
      <c r="AK1654"/>
      <c r="AM1654"/>
      <c r="AO1654"/>
      <c r="AQ1654"/>
      <c r="AS1654"/>
      <c r="AU1654"/>
      <c r="AW1654"/>
      <c r="AY1654"/>
    </row>
    <row r="1655" spans="3:51">
      <c r="C1655"/>
      <c r="E1655"/>
      <c r="G1655"/>
      <c r="I1655"/>
      <c r="K1655"/>
      <c r="M1655"/>
      <c r="O1655"/>
      <c r="Q1655"/>
      <c r="S1655"/>
      <c r="U1655"/>
      <c r="W1655"/>
      <c r="Y1655"/>
      <c r="AA1655"/>
      <c r="AC1655"/>
      <c r="AE1655"/>
      <c r="AG1655"/>
      <c r="AI1655"/>
      <c r="AK1655"/>
      <c r="AM1655"/>
      <c r="AO1655"/>
      <c r="AQ1655"/>
      <c r="AS1655"/>
      <c r="AU1655"/>
      <c r="AW1655"/>
      <c r="AY1655"/>
    </row>
    <row r="1656" spans="3:51">
      <c r="C1656"/>
      <c r="E1656"/>
      <c r="G1656"/>
      <c r="I1656"/>
      <c r="K1656"/>
      <c r="M1656"/>
      <c r="O1656"/>
      <c r="Q1656"/>
      <c r="S1656"/>
      <c r="U1656"/>
      <c r="W1656"/>
      <c r="Y1656"/>
      <c r="AA1656"/>
      <c r="AC1656"/>
      <c r="AE1656"/>
      <c r="AG1656"/>
      <c r="AI1656"/>
      <c r="AK1656"/>
      <c r="AM1656"/>
      <c r="AO1656"/>
      <c r="AQ1656"/>
      <c r="AS1656"/>
      <c r="AU1656"/>
      <c r="AW1656"/>
      <c r="AY1656"/>
    </row>
    <row r="1657" spans="3:51">
      <c r="C1657"/>
      <c r="E1657"/>
      <c r="G1657"/>
      <c r="I1657"/>
      <c r="K1657"/>
      <c r="M1657"/>
      <c r="O1657"/>
      <c r="Q1657"/>
      <c r="S1657"/>
      <c r="U1657"/>
      <c r="W1657"/>
      <c r="Y1657"/>
      <c r="AA1657"/>
      <c r="AC1657"/>
      <c r="AE1657"/>
      <c r="AG1657"/>
      <c r="AI1657"/>
      <c r="AK1657"/>
      <c r="AM1657"/>
      <c r="AO1657"/>
      <c r="AQ1657"/>
      <c r="AS1657"/>
      <c r="AU1657"/>
      <c r="AW1657"/>
      <c r="AY1657"/>
    </row>
    <row r="1658" spans="3:51">
      <c r="C1658"/>
      <c r="E1658"/>
      <c r="G1658"/>
      <c r="I1658"/>
      <c r="K1658"/>
      <c r="M1658"/>
      <c r="O1658"/>
      <c r="Q1658"/>
      <c r="S1658"/>
      <c r="U1658"/>
      <c r="W1658"/>
      <c r="Y1658"/>
      <c r="AA1658"/>
      <c r="AC1658"/>
      <c r="AE1658"/>
      <c r="AG1658"/>
      <c r="AI1658"/>
      <c r="AK1658"/>
      <c r="AM1658"/>
      <c r="AO1658"/>
      <c r="AQ1658"/>
      <c r="AS1658"/>
      <c r="AU1658"/>
      <c r="AW1658"/>
      <c r="AY1658"/>
    </row>
    <row r="1659" spans="3:51">
      <c r="C1659"/>
      <c r="E1659"/>
      <c r="G1659"/>
      <c r="I1659"/>
      <c r="K1659"/>
      <c r="M1659"/>
      <c r="O1659"/>
      <c r="Q1659"/>
      <c r="S1659"/>
      <c r="U1659"/>
      <c r="W1659"/>
      <c r="Y1659"/>
      <c r="AA1659"/>
      <c r="AC1659"/>
      <c r="AE1659"/>
      <c r="AG1659"/>
      <c r="AI1659"/>
      <c r="AK1659"/>
      <c r="AM1659"/>
      <c r="AO1659"/>
      <c r="AQ1659"/>
      <c r="AS1659"/>
      <c r="AU1659"/>
      <c r="AW1659"/>
      <c r="AY1659"/>
    </row>
    <row r="1660" spans="3:51">
      <c r="C1660"/>
      <c r="E1660"/>
      <c r="G1660"/>
      <c r="I1660"/>
      <c r="K1660"/>
      <c r="M1660"/>
      <c r="O1660"/>
      <c r="Q1660"/>
      <c r="S1660"/>
      <c r="U1660"/>
      <c r="W1660"/>
      <c r="Y1660"/>
      <c r="AA1660"/>
      <c r="AC1660"/>
      <c r="AE1660"/>
      <c r="AG1660"/>
      <c r="AI1660"/>
      <c r="AK1660"/>
      <c r="AM1660"/>
      <c r="AO1660"/>
      <c r="AQ1660"/>
      <c r="AS1660"/>
      <c r="AU1660"/>
      <c r="AW1660"/>
      <c r="AY1660"/>
    </row>
    <row r="1661" spans="3:51">
      <c r="C1661"/>
      <c r="E1661"/>
      <c r="G1661"/>
      <c r="I1661"/>
      <c r="K1661"/>
      <c r="M1661"/>
      <c r="O1661"/>
      <c r="Q1661"/>
      <c r="S1661"/>
      <c r="U1661"/>
      <c r="W1661"/>
      <c r="Y1661"/>
      <c r="AA1661"/>
      <c r="AC1661"/>
      <c r="AE1661"/>
      <c r="AG1661"/>
      <c r="AI1661"/>
      <c r="AK1661"/>
      <c r="AM1661"/>
      <c r="AO1661"/>
      <c r="AQ1661"/>
      <c r="AS1661"/>
      <c r="AU1661"/>
      <c r="AW1661"/>
      <c r="AY1661"/>
    </row>
    <row r="1662" spans="3:51">
      <c r="C1662"/>
      <c r="E1662"/>
      <c r="G1662"/>
      <c r="I1662"/>
      <c r="K1662"/>
      <c r="M1662"/>
      <c r="O1662"/>
      <c r="Q1662"/>
      <c r="S1662"/>
      <c r="U1662"/>
      <c r="W1662"/>
      <c r="Y1662"/>
      <c r="AA1662"/>
      <c r="AC1662"/>
      <c r="AE1662"/>
      <c r="AG1662"/>
      <c r="AI1662"/>
      <c r="AK1662"/>
      <c r="AM1662"/>
      <c r="AO1662"/>
      <c r="AQ1662"/>
      <c r="AS1662"/>
      <c r="AU1662"/>
      <c r="AW1662"/>
      <c r="AY1662"/>
    </row>
    <row r="1663" spans="3:51">
      <c r="C1663"/>
      <c r="E1663"/>
      <c r="G1663"/>
      <c r="I1663"/>
      <c r="K1663"/>
      <c r="M1663"/>
      <c r="O1663"/>
      <c r="Q1663"/>
      <c r="S1663"/>
      <c r="U1663"/>
      <c r="W1663"/>
      <c r="Y1663"/>
      <c r="AA1663"/>
      <c r="AC1663"/>
      <c r="AE1663"/>
      <c r="AG1663"/>
      <c r="AI1663"/>
      <c r="AK1663"/>
      <c r="AM1663"/>
      <c r="AO1663"/>
      <c r="AQ1663"/>
      <c r="AS1663"/>
      <c r="AU1663"/>
      <c r="AW1663"/>
      <c r="AY1663"/>
    </row>
    <row r="1664" spans="3:51">
      <c r="C1664"/>
      <c r="E1664"/>
      <c r="G1664"/>
      <c r="I1664"/>
      <c r="K1664"/>
      <c r="M1664"/>
      <c r="O1664"/>
      <c r="Q1664"/>
      <c r="S1664"/>
      <c r="U1664"/>
      <c r="W1664"/>
      <c r="Y1664"/>
      <c r="AA1664"/>
      <c r="AC1664"/>
      <c r="AE1664"/>
      <c r="AG1664"/>
      <c r="AI1664"/>
      <c r="AK1664"/>
      <c r="AM1664"/>
      <c r="AO1664"/>
      <c r="AQ1664"/>
      <c r="AS1664"/>
      <c r="AU1664"/>
      <c r="AW1664"/>
      <c r="AY1664"/>
    </row>
    <row r="1665" spans="3:51">
      <c r="C1665"/>
      <c r="E1665"/>
      <c r="G1665"/>
      <c r="I1665"/>
      <c r="K1665"/>
      <c r="M1665"/>
      <c r="O1665"/>
      <c r="Q1665"/>
      <c r="S1665"/>
      <c r="U1665"/>
      <c r="W1665"/>
      <c r="Y1665"/>
      <c r="AA1665"/>
      <c r="AC1665"/>
      <c r="AE1665"/>
      <c r="AG1665"/>
      <c r="AI1665"/>
      <c r="AK1665"/>
      <c r="AM1665"/>
      <c r="AO1665"/>
      <c r="AQ1665"/>
      <c r="AS1665"/>
      <c r="AU1665"/>
      <c r="AW1665"/>
      <c r="AY1665"/>
    </row>
    <row r="1666" spans="3:51">
      <c r="C1666"/>
      <c r="E1666"/>
      <c r="G1666"/>
      <c r="I1666"/>
      <c r="K1666"/>
      <c r="M1666"/>
      <c r="O1666"/>
      <c r="Q1666"/>
      <c r="S1666"/>
      <c r="U1666"/>
      <c r="W1666"/>
      <c r="Y1666"/>
      <c r="AA1666"/>
      <c r="AC1666"/>
      <c r="AE1666"/>
      <c r="AG1666"/>
      <c r="AI1666"/>
      <c r="AK1666"/>
      <c r="AM1666"/>
      <c r="AO1666"/>
      <c r="AQ1666"/>
      <c r="AS1666"/>
      <c r="AU1666"/>
      <c r="AW1666"/>
      <c r="AY1666"/>
    </row>
    <row r="1667" spans="3:51">
      <c r="C1667"/>
      <c r="E1667"/>
      <c r="G1667"/>
      <c r="I1667"/>
      <c r="K1667"/>
      <c r="M1667"/>
      <c r="O1667"/>
      <c r="Q1667"/>
      <c r="S1667"/>
      <c r="U1667"/>
      <c r="W1667"/>
      <c r="Y1667"/>
      <c r="AA1667"/>
      <c r="AC1667"/>
      <c r="AE1667"/>
      <c r="AG1667"/>
      <c r="AI1667"/>
      <c r="AK1667"/>
      <c r="AM1667"/>
      <c r="AO1667"/>
      <c r="AQ1667"/>
      <c r="AS1667"/>
      <c r="AU1667"/>
      <c r="AW1667"/>
      <c r="AY1667"/>
    </row>
    <row r="1668" spans="3:51">
      <c r="C1668"/>
      <c r="E1668"/>
      <c r="G1668"/>
      <c r="I1668"/>
      <c r="K1668"/>
      <c r="M1668"/>
      <c r="O1668"/>
      <c r="Q1668"/>
      <c r="S1668"/>
      <c r="U1668"/>
      <c r="W1668"/>
      <c r="Y1668"/>
      <c r="AA1668"/>
      <c r="AC1668"/>
      <c r="AE1668"/>
      <c r="AG1668"/>
      <c r="AI1668"/>
      <c r="AK1668"/>
      <c r="AM1668"/>
      <c r="AO1668"/>
      <c r="AQ1668"/>
      <c r="AS1668"/>
      <c r="AU1668"/>
      <c r="AW1668"/>
      <c r="AY1668"/>
    </row>
    <row r="1669" spans="3:51">
      <c r="C1669"/>
      <c r="E1669"/>
      <c r="G1669"/>
      <c r="I1669"/>
      <c r="K1669"/>
      <c r="M1669"/>
      <c r="O1669"/>
      <c r="Q1669"/>
      <c r="S1669"/>
      <c r="U1669"/>
      <c r="W1669"/>
      <c r="Y1669"/>
      <c r="AA1669"/>
      <c r="AC1669"/>
      <c r="AE1669"/>
      <c r="AG1669"/>
      <c r="AI1669"/>
      <c r="AK1669"/>
      <c r="AM1669"/>
      <c r="AO1669"/>
      <c r="AQ1669"/>
      <c r="AS1669"/>
      <c r="AU1669"/>
      <c r="AW1669"/>
      <c r="AY1669"/>
    </row>
    <row r="1670" spans="3:51">
      <c r="C1670"/>
      <c r="E1670"/>
      <c r="G1670"/>
      <c r="I1670"/>
      <c r="K1670"/>
      <c r="M1670"/>
      <c r="O1670"/>
      <c r="Q1670"/>
      <c r="S1670"/>
      <c r="U1670"/>
      <c r="W1670"/>
      <c r="Y1670"/>
      <c r="AA1670"/>
      <c r="AC1670"/>
      <c r="AE1670"/>
      <c r="AG1670"/>
      <c r="AI1670"/>
      <c r="AK1670"/>
      <c r="AM1670"/>
      <c r="AO1670"/>
      <c r="AQ1670"/>
      <c r="AS1670"/>
      <c r="AU1670"/>
      <c r="AW1670"/>
      <c r="AY1670"/>
    </row>
    <row r="1671" spans="3:51">
      <c r="C1671"/>
      <c r="E1671"/>
      <c r="G1671"/>
      <c r="I1671"/>
      <c r="K1671"/>
      <c r="M1671"/>
      <c r="O1671"/>
      <c r="Q1671"/>
      <c r="S1671"/>
      <c r="U1671"/>
      <c r="W1671"/>
      <c r="Y1671"/>
      <c r="AA1671"/>
      <c r="AC1671"/>
      <c r="AE1671"/>
      <c r="AG1671"/>
      <c r="AI1671"/>
      <c r="AK1671"/>
      <c r="AM1671"/>
      <c r="AO1671"/>
      <c r="AQ1671"/>
      <c r="AS1671"/>
      <c r="AU1671"/>
      <c r="AW1671"/>
      <c r="AY1671"/>
    </row>
    <row r="1672" spans="3:51">
      <c r="C1672"/>
      <c r="E1672"/>
      <c r="G1672"/>
      <c r="I1672"/>
      <c r="K1672"/>
      <c r="M1672"/>
      <c r="O1672"/>
      <c r="Q1672"/>
      <c r="S1672"/>
      <c r="U1672"/>
      <c r="W1672"/>
      <c r="Y1672"/>
      <c r="AA1672"/>
      <c r="AC1672"/>
      <c r="AE1672"/>
      <c r="AG1672"/>
      <c r="AI1672"/>
      <c r="AK1672"/>
      <c r="AM1672"/>
      <c r="AO1672"/>
      <c r="AQ1672"/>
      <c r="AS1672"/>
      <c r="AU1672"/>
      <c r="AW1672"/>
      <c r="AY1672"/>
    </row>
    <row r="1673" spans="3:51">
      <c r="C1673"/>
      <c r="E1673"/>
      <c r="G1673"/>
      <c r="I1673"/>
      <c r="K1673"/>
      <c r="M1673"/>
      <c r="O1673"/>
      <c r="Q1673"/>
      <c r="S1673"/>
      <c r="U1673"/>
      <c r="W1673"/>
      <c r="Y1673"/>
      <c r="AA1673"/>
      <c r="AC1673"/>
      <c r="AE1673"/>
      <c r="AG1673"/>
      <c r="AI1673"/>
      <c r="AK1673"/>
      <c r="AM1673"/>
      <c r="AO1673"/>
      <c r="AQ1673"/>
      <c r="AS1673"/>
      <c r="AU1673"/>
      <c r="AW1673"/>
      <c r="AY1673"/>
    </row>
    <row r="1674" spans="3:51">
      <c r="C1674"/>
      <c r="E1674"/>
      <c r="G1674"/>
      <c r="I1674"/>
      <c r="K1674"/>
      <c r="M1674"/>
      <c r="O1674"/>
      <c r="Q1674"/>
      <c r="S1674"/>
      <c r="U1674"/>
      <c r="W1674"/>
      <c r="Y1674"/>
      <c r="AA1674"/>
      <c r="AC1674"/>
      <c r="AE1674"/>
      <c r="AG1674"/>
      <c r="AI1674"/>
      <c r="AK1674"/>
      <c r="AM1674"/>
      <c r="AO1674"/>
      <c r="AQ1674"/>
      <c r="AS1674"/>
      <c r="AU1674"/>
      <c r="AW1674"/>
      <c r="AY1674"/>
    </row>
    <row r="1675" spans="3:51">
      <c r="C1675"/>
      <c r="E1675"/>
      <c r="G1675"/>
      <c r="I1675"/>
      <c r="K1675"/>
      <c r="M1675"/>
      <c r="O1675"/>
      <c r="Q1675"/>
      <c r="S1675"/>
      <c r="U1675"/>
      <c r="W1675"/>
      <c r="Y1675"/>
      <c r="AA1675"/>
      <c r="AC1675"/>
      <c r="AE1675"/>
      <c r="AG1675"/>
      <c r="AI1675"/>
      <c r="AK1675"/>
      <c r="AM1675"/>
      <c r="AO1675"/>
      <c r="AQ1675"/>
      <c r="AS1675"/>
      <c r="AU1675"/>
      <c r="AW1675"/>
      <c r="AY1675"/>
    </row>
    <row r="1676" spans="3:51">
      <c r="C1676"/>
      <c r="E1676"/>
      <c r="G1676"/>
      <c r="I1676"/>
      <c r="K1676"/>
      <c r="M1676"/>
      <c r="O1676"/>
      <c r="Q1676"/>
      <c r="S1676"/>
      <c r="U1676"/>
      <c r="W1676"/>
      <c r="Y1676"/>
      <c r="AA1676"/>
      <c r="AC1676"/>
      <c r="AE1676"/>
      <c r="AG1676"/>
      <c r="AI1676"/>
      <c r="AK1676"/>
      <c r="AM1676"/>
      <c r="AO1676"/>
      <c r="AQ1676"/>
      <c r="AS1676"/>
      <c r="AU1676"/>
      <c r="AW1676"/>
      <c r="AY1676"/>
    </row>
    <row r="1677" spans="3:51">
      <c r="C1677"/>
      <c r="E1677"/>
      <c r="G1677"/>
      <c r="I1677"/>
      <c r="K1677"/>
      <c r="M1677"/>
      <c r="O1677"/>
      <c r="Q1677"/>
      <c r="S1677"/>
      <c r="U1677"/>
      <c r="W1677"/>
      <c r="Y1677"/>
      <c r="AA1677"/>
      <c r="AC1677"/>
      <c r="AE1677"/>
      <c r="AG1677"/>
      <c r="AI1677"/>
      <c r="AK1677"/>
      <c r="AM1677"/>
      <c r="AO1677"/>
      <c r="AQ1677"/>
      <c r="AS1677"/>
      <c r="AU1677"/>
      <c r="AW1677"/>
      <c r="AY1677"/>
    </row>
    <row r="1678" spans="3:51">
      <c r="C1678"/>
      <c r="E1678"/>
      <c r="G1678"/>
      <c r="I1678"/>
      <c r="K1678"/>
      <c r="M1678"/>
      <c r="O1678"/>
      <c r="Q1678"/>
      <c r="S1678"/>
      <c r="U1678"/>
      <c r="W1678"/>
      <c r="Y1678"/>
      <c r="AA1678"/>
      <c r="AC1678"/>
      <c r="AE1678"/>
      <c r="AG1678"/>
      <c r="AI1678"/>
      <c r="AK1678"/>
      <c r="AM1678"/>
      <c r="AO1678"/>
      <c r="AQ1678"/>
      <c r="AS1678"/>
      <c r="AU1678"/>
      <c r="AW1678"/>
      <c r="AY1678"/>
    </row>
    <row r="1679" spans="3:51">
      <c r="C1679"/>
      <c r="E1679"/>
      <c r="G1679"/>
      <c r="I1679"/>
      <c r="K1679"/>
      <c r="M1679"/>
      <c r="O1679"/>
      <c r="Q1679"/>
      <c r="S1679"/>
      <c r="U1679"/>
      <c r="W1679"/>
      <c r="Y1679"/>
      <c r="AA1679"/>
      <c r="AC1679"/>
      <c r="AE1679"/>
      <c r="AG1679"/>
      <c r="AI1679"/>
      <c r="AK1679"/>
      <c r="AM1679"/>
      <c r="AO1679"/>
      <c r="AQ1679"/>
      <c r="AS1679"/>
      <c r="AU1679"/>
      <c r="AW1679"/>
      <c r="AY1679"/>
    </row>
    <row r="1680" spans="3:51">
      <c r="C1680"/>
      <c r="E1680"/>
      <c r="G1680"/>
      <c r="I1680"/>
      <c r="K1680"/>
      <c r="M1680"/>
      <c r="O1680"/>
      <c r="Q1680"/>
      <c r="S1680"/>
      <c r="U1680"/>
      <c r="W1680"/>
      <c r="Y1680"/>
      <c r="AA1680"/>
      <c r="AC1680"/>
      <c r="AE1680"/>
      <c r="AG1680"/>
      <c r="AI1680"/>
      <c r="AK1680"/>
      <c r="AM1680"/>
      <c r="AO1680"/>
      <c r="AQ1680"/>
      <c r="AS1680"/>
      <c r="AU1680"/>
      <c r="AW1680"/>
      <c r="AY1680"/>
    </row>
    <row r="1681" spans="3:51">
      <c r="C1681"/>
      <c r="E1681"/>
      <c r="G1681"/>
      <c r="I1681"/>
      <c r="K1681"/>
      <c r="M1681"/>
      <c r="O1681"/>
      <c r="Q1681"/>
      <c r="S1681"/>
      <c r="U1681"/>
      <c r="W1681"/>
      <c r="Y1681"/>
      <c r="AA1681"/>
      <c r="AC1681"/>
      <c r="AE1681"/>
      <c r="AG1681"/>
      <c r="AI1681"/>
      <c r="AK1681"/>
      <c r="AM1681"/>
      <c r="AO1681"/>
      <c r="AQ1681"/>
      <c r="AS1681"/>
      <c r="AU1681"/>
      <c r="AW1681"/>
      <c r="AY1681"/>
    </row>
    <row r="1682" spans="3:51">
      <c r="C1682"/>
      <c r="E1682"/>
      <c r="G1682"/>
      <c r="I1682"/>
      <c r="K1682"/>
      <c r="M1682"/>
      <c r="O1682"/>
      <c r="Q1682"/>
      <c r="S1682"/>
      <c r="U1682"/>
      <c r="W1682"/>
      <c r="Y1682"/>
      <c r="AA1682"/>
      <c r="AC1682"/>
      <c r="AE1682"/>
      <c r="AG1682"/>
      <c r="AI1682"/>
      <c r="AK1682"/>
      <c r="AM1682"/>
      <c r="AO1682"/>
      <c r="AQ1682"/>
      <c r="AS1682"/>
      <c r="AU1682"/>
      <c r="AW1682"/>
      <c r="AY1682"/>
    </row>
    <row r="1683" spans="3:51">
      <c r="C1683"/>
      <c r="E1683"/>
      <c r="G1683"/>
      <c r="I1683"/>
      <c r="K1683"/>
      <c r="M1683"/>
      <c r="O1683"/>
      <c r="Q1683"/>
      <c r="S1683"/>
      <c r="U1683"/>
      <c r="W1683"/>
      <c r="Y1683"/>
      <c r="AA1683"/>
      <c r="AC1683"/>
      <c r="AE1683"/>
      <c r="AG1683"/>
      <c r="AI1683"/>
      <c r="AK1683"/>
      <c r="AM1683"/>
      <c r="AO1683"/>
      <c r="AQ1683"/>
      <c r="AS1683"/>
      <c r="AU1683"/>
      <c r="AW1683"/>
      <c r="AY1683"/>
    </row>
    <row r="1684" spans="3:51">
      <c r="C1684"/>
      <c r="E1684"/>
      <c r="G1684"/>
      <c r="I1684"/>
      <c r="K1684"/>
      <c r="M1684"/>
      <c r="O1684"/>
      <c r="Q1684"/>
      <c r="S1684"/>
      <c r="U1684"/>
      <c r="W1684"/>
      <c r="Y1684"/>
      <c r="AA1684"/>
      <c r="AC1684"/>
      <c r="AE1684"/>
      <c r="AG1684"/>
      <c r="AI1684"/>
      <c r="AK1684"/>
      <c r="AM1684"/>
      <c r="AO1684"/>
      <c r="AQ1684"/>
      <c r="AS1684"/>
      <c r="AU1684"/>
      <c r="AW1684"/>
      <c r="AY1684"/>
    </row>
    <row r="1685" spans="3:51">
      <c r="C1685"/>
      <c r="E1685"/>
      <c r="G1685"/>
      <c r="I1685"/>
      <c r="K1685"/>
      <c r="M1685"/>
      <c r="O1685"/>
      <c r="Q1685"/>
      <c r="S1685"/>
      <c r="U1685"/>
      <c r="W1685"/>
      <c r="Y1685"/>
      <c r="AA1685"/>
      <c r="AC1685"/>
      <c r="AE1685"/>
      <c r="AG1685"/>
      <c r="AI1685"/>
      <c r="AK1685"/>
      <c r="AM1685"/>
      <c r="AO1685"/>
      <c r="AQ1685"/>
      <c r="AS1685"/>
      <c r="AU1685"/>
      <c r="AW1685"/>
      <c r="AY1685"/>
    </row>
    <row r="1686" spans="3:51">
      <c r="C1686"/>
      <c r="E1686"/>
      <c r="G1686"/>
      <c r="I1686"/>
      <c r="K1686"/>
      <c r="M1686"/>
      <c r="O1686"/>
      <c r="Q1686"/>
      <c r="S1686"/>
      <c r="U1686"/>
      <c r="W1686"/>
      <c r="Y1686"/>
      <c r="AA1686"/>
      <c r="AC1686"/>
      <c r="AE1686"/>
      <c r="AG1686"/>
      <c r="AI1686"/>
      <c r="AK1686"/>
      <c r="AM1686"/>
      <c r="AO1686"/>
      <c r="AQ1686"/>
      <c r="AS1686"/>
      <c r="AU1686"/>
      <c r="AW1686"/>
      <c r="AY1686"/>
    </row>
    <row r="1687" spans="3:51">
      <c r="C1687"/>
      <c r="E1687"/>
      <c r="G1687"/>
      <c r="I1687"/>
      <c r="K1687"/>
      <c r="M1687"/>
      <c r="O1687"/>
      <c r="Q1687"/>
      <c r="S1687"/>
      <c r="U1687"/>
      <c r="W1687"/>
      <c r="Y1687"/>
      <c r="AA1687"/>
      <c r="AC1687"/>
      <c r="AE1687"/>
      <c r="AG1687"/>
      <c r="AI1687"/>
      <c r="AK1687"/>
      <c r="AM1687"/>
      <c r="AO1687"/>
      <c r="AQ1687"/>
      <c r="AS1687"/>
      <c r="AU1687"/>
      <c r="AW1687"/>
      <c r="AY1687"/>
    </row>
    <row r="1688" spans="3:51">
      <c r="C1688"/>
      <c r="E1688"/>
      <c r="G1688"/>
      <c r="I1688"/>
      <c r="K1688"/>
      <c r="M1688"/>
      <c r="O1688"/>
      <c r="Q1688"/>
      <c r="S1688"/>
      <c r="U1688"/>
      <c r="W1688"/>
      <c r="Y1688"/>
      <c r="AA1688"/>
      <c r="AC1688"/>
      <c r="AE1688"/>
      <c r="AG1688"/>
      <c r="AI1688"/>
      <c r="AK1688"/>
      <c r="AM1688"/>
      <c r="AO1688"/>
      <c r="AQ1688"/>
      <c r="AS1688"/>
      <c r="AU1688"/>
      <c r="AW1688"/>
      <c r="AY1688"/>
    </row>
    <row r="1689" spans="3:51">
      <c r="C1689"/>
      <c r="E1689"/>
      <c r="G1689"/>
      <c r="I1689"/>
      <c r="K1689"/>
      <c r="M1689"/>
      <c r="O1689"/>
      <c r="Q1689"/>
      <c r="S1689"/>
      <c r="U1689"/>
      <c r="W1689"/>
      <c r="Y1689"/>
      <c r="AA1689"/>
      <c r="AC1689"/>
      <c r="AE1689"/>
      <c r="AG1689"/>
      <c r="AI1689"/>
      <c r="AK1689"/>
      <c r="AM1689"/>
      <c r="AO1689"/>
      <c r="AQ1689"/>
      <c r="AS1689"/>
      <c r="AU1689"/>
      <c r="AW1689"/>
      <c r="AY1689"/>
    </row>
    <row r="1690" spans="3:51">
      <c r="C1690"/>
      <c r="E1690"/>
      <c r="G1690"/>
      <c r="I1690"/>
      <c r="K1690"/>
      <c r="M1690"/>
      <c r="O1690"/>
      <c r="Q1690"/>
      <c r="S1690"/>
      <c r="U1690"/>
      <c r="W1690"/>
      <c r="Y1690"/>
      <c r="AA1690"/>
      <c r="AC1690"/>
      <c r="AE1690"/>
      <c r="AG1690"/>
      <c r="AI1690"/>
      <c r="AK1690"/>
      <c r="AM1690"/>
      <c r="AO1690"/>
      <c r="AQ1690"/>
      <c r="AS1690"/>
      <c r="AU1690"/>
      <c r="AW1690"/>
      <c r="AY1690"/>
    </row>
    <row r="1691" spans="3:51">
      <c r="C1691"/>
      <c r="E1691"/>
      <c r="G1691"/>
      <c r="I1691"/>
      <c r="K1691"/>
      <c r="M1691"/>
      <c r="O1691"/>
      <c r="Q1691"/>
      <c r="S1691"/>
      <c r="U1691"/>
      <c r="W1691"/>
      <c r="Y1691"/>
      <c r="AA1691"/>
      <c r="AC1691"/>
      <c r="AE1691"/>
      <c r="AG1691"/>
      <c r="AI1691"/>
      <c r="AK1691"/>
      <c r="AM1691"/>
      <c r="AO1691"/>
      <c r="AQ1691"/>
      <c r="AS1691"/>
      <c r="AU1691"/>
      <c r="AW1691"/>
      <c r="AY1691"/>
    </row>
    <row r="1692" spans="3:51">
      <c r="C1692"/>
      <c r="E1692"/>
      <c r="G1692"/>
      <c r="I1692"/>
      <c r="K1692"/>
      <c r="M1692"/>
      <c r="O1692"/>
      <c r="Q1692"/>
      <c r="S1692"/>
      <c r="U1692"/>
      <c r="W1692"/>
      <c r="Y1692"/>
      <c r="AA1692"/>
      <c r="AC1692"/>
      <c r="AE1692"/>
      <c r="AG1692"/>
      <c r="AI1692"/>
      <c r="AK1692"/>
      <c r="AM1692"/>
      <c r="AO1692"/>
      <c r="AQ1692"/>
      <c r="AS1692"/>
      <c r="AU1692"/>
      <c r="AW1692"/>
      <c r="AY1692"/>
    </row>
    <row r="1693" spans="3:51">
      <c r="C1693"/>
      <c r="E1693"/>
      <c r="G1693"/>
      <c r="I1693"/>
      <c r="K1693"/>
      <c r="M1693"/>
      <c r="O1693"/>
      <c r="Q1693"/>
      <c r="S1693"/>
      <c r="U1693"/>
      <c r="W1693"/>
      <c r="Y1693"/>
      <c r="AA1693"/>
      <c r="AC1693"/>
      <c r="AE1693"/>
      <c r="AG1693"/>
      <c r="AI1693"/>
      <c r="AK1693"/>
      <c r="AM1693"/>
      <c r="AO1693"/>
      <c r="AQ1693"/>
      <c r="AS1693"/>
      <c r="AU1693"/>
      <c r="AW1693"/>
      <c r="AY1693"/>
    </row>
    <row r="1694" spans="3:51">
      <c r="C1694"/>
      <c r="E1694"/>
      <c r="G1694"/>
      <c r="I1694"/>
      <c r="K1694"/>
      <c r="M1694"/>
      <c r="O1694"/>
      <c r="Q1694"/>
      <c r="S1694"/>
      <c r="U1694"/>
      <c r="W1694"/>
      <c r="Y1694"/>
      <c r="AA1694"/>
      <c r="AC1694"/>
      <c r="AE1694"/>
      <c r="AG1694"/>
      <c r="AI1694"/>
      <c r="AK1694"/>
      <c r="AM1694"/>
      <c r="AO1694"/>
      <c r="AQ1694"/>
      <c r="AS1694"/>
      <c r="AU1694"/>
      <c r="AW1694"/>
      <c r="AY1694"/>
    </row>
    <row r="1695" spans="3:51">
      <c r="C1695"/>
      <c r="E1695"/>
      <c r="G1695"/>
      <c r="I1695"/>
      <c r="K1695"/>
      <c r="M1695"/>
      <c r="O1695"/>
      <c r="Q1695"/>
      <c r="S1695"/>
      <c r="U1695"/>
      <c r="W1695"/>
      <c r="Y1695"/>
      <c r="AA1695"/>
      <c r="AC1695"/>
      <c r="AE1695"/>
      <c r="AG1695"/>
      <c r="AI1695"/>
      <c r="AK1695"/>
      <c r="AM1695"/>
      <c r="AO1695"/>
      <c r="AQ1695"/>
      <c r="AS1695"/>
      <c r="AU1695"/>
      <c r="AW1695"/>
      <c r="AY1695"/>
    </row>
    <row r="1696" spans="3:51">
      <c r="C1696"/>
      <c r="E1696"/>
      <c r="G1696"/>
      <c r="I1696"/>
      <c r="K1696"/>
      <c r="M1696"/>
      <c r="O1696"/>
      <c r="Q1696"/>
      <c r="S1696"/>
      <c r="U1696"/>
      <c r="W1696"/>
      <c r="Y1696"/>
      <c r="AA1696"/>
      <c r="AC1696"/>
      <c r="AE1696"/>
      <c r="AG1696"/>
      <c r="AI1696"/>
      <c r="AK1696"/>
      <c r="AM1696"/>
      <c r="AO1696"/>
      <c r="AQ1696"/>
      <c r="AS1696"/>
      <c r="AU1696"/>
      <c r="AW1696"/>
      <c r="AY1696"/>
    </row>
    <row r="1697" spans="3:51">
      <c r="C1697"/>
      <c r="E1697"/>
      <c r="G1697"/>
      <c r="I1697"/>
      <c r="K1697"/>
      <c r="M1697"/>
      <c r="O1697"/>
      <c r="Q1697"/>
      <c r="S1697"/>
      <c r="U1697"/>
      <c r="W1697"/>
      <c r="Y1697"/>
      <c r="AA1697"/>
      <c r="AC1697"/>
      <c r="AE1697"/>
      <c r="AG1697"/>
      <c r="AI1697"/>
      <c r="AK1697"/>
      <c r="AM1697"/>
      <c r="AO1697"/>
      <c r="AQ1697"/>
      <c r="AS1697"/>
      <c r="AU1697"/>
      <c r="AW1697"/>
      <c r="AY1697"/>
    </row>
    <row r="1698" spans="3:51">
      <c r="C1698"/>
      <c r="E1698"/>
      <c r="G1698"/>
      <c r="I1698"/>
      <c r="K1698"/>
      <c r="M1698"/>
      <c r="O1698"/>
      <c r="Q1698"/>
      <c r="S1698"/>
      <c r="U1698"/>
      <c r="W1698"/>
      <c r="Y1698"/>
      <c r="AA1698"/>
      <c r="AC1698"/>
      <c r="AE1698"/>
      <c r="AG1698"/>
      <c r="AI1698"/>
      <c r="AK1698"/>
      <c r="AM1698"/>
      <c r="AO1698"/>
      <c r="AQ1698"/>
      <c r="AS1698"/>
      <c r="AU1698"/>
      <c r="AW1698"/>
      <c r="AY1698"/>
    </row>
    <row r="1699" spans="3:51">
      <c r="C1699"/>
      <c r="E1699"/>
      <c r="G1699"/>
      <c r="I1699"/>
      <c r="K1699"/>
      <c r="M1699"/>
      <c r="O1699"/>
      <c r="Q1699"/>
      <c r="S1699"/>
      <c r="U1699"/>
      <c r="W1699"/>
      <c r="Y1699"/>
      <c r="AA1699"/>
      <c r="AC1699"/>
      <c r="AE1699"/>
      <c r="AG1699"/>
      <c r="AI1699"/>
      <c r="AK1699"/>
      <c r="AM1699"/>
      <c r="AO1699"/>
      <c r="AQ1699"/>
      <c r="AS1699"/>
      <c r="AU1699"/>
      <c r="AW1699"/>
      <c r="AY1699"/>
    </row>
    <row r="1700" spans="3:51">
      <c r="C1700"/>
      <c r="E1700"/>
      <c r="G1700"/>
      <c r="I1700"/>
      <c r="K1700"/>
      <c r="M1700"/>
      <c r="O1700"/>
      <c r="Q1700"/>
      <c r="S1700"/>
      <c r="U1700"/>
      <c r="W1700"/>
      <c r="Y1700"/>
      <c r="AA1700"/>
      <c r="AC1700"/>
      <c r="AE1700"/>
      <c r="AG1700"/>
      <c r="AI1700"/>
      <c r="AK1700"/>
      <c r="AM1700"/>
      <c r="AO1700"/>
      <c r="AQ1700"/>
      <c r="AS1700"/>
      <c r="AU1700"/>
      <c r="AW1700"/>
      <c r="AY1700"/>
    </row>
    <row r="1701" spans="3:51">
      <c r="C1701"/>
      <c r="E1701"/>
      <c r="G1701"/>
      <c r="I1701"/>
      <c r="K1701"/>
      <c r="M1701"/>
      <c r="O1701"/>
      <c r="Q1701"/>
      <c r="S1701"/>
      <c r="U1701"/>
      <c r="W1701"/>
      <c r="Y1701"/>
      <c r="AA1701"/>
      <c r="AC1701"/>
      <c r="AE1701"/>
      <c r="AG1701"/>
      <c r="AI1701"/>
      <c r="AK1701"/>
      <c r="AM1701"/>
      <c r="AO1701"/>
      <c r="AQ1701"/>
      <c r="AS1701"/>
      <c r="AU1701"/>
      <c r="AW1701"/>
      <c r="AY1701"/>
    </row>
    <row r="1702" spans="3:51">
      <c r="C1702"/>
      <c r="E1702"/>
      <c r="G1702"/>
      <c r="I1702"/>
      <c r="K1702"/>
      <c r="M1702"/>
      <c r="O1702"/>
      <c r="Q1702"/>
      <c r="S1702"/>
      <c r="U1702"/>
      <c r="W1702"/>
      <c r="Y1702"/>
      <c r="AA1702"/>
      <c r="AC1702"/>
      <c r="AE1702"/>
      <c r="AG1702"/>
      <c r="AI1702"/>
      <c r="AK1702"/>
      <c r="AM1702"/>
      <c r="AO1702"/>
      <c r="AQ1702"/>
      <c r="AS1702"/>
      <c r="AU1702"/>
      <c r="AW1702"/>
      <c r="AY1702"/>
    </row>
    <row r="1703" spans="3:51">
      <c r="C1703"/>
      <c r="E1703"/>
      <c r="G1703"/>
      <c r="I1703"/>
      <c r="K1703"/>
      <c r="M1703"/>
      <c r="O1703"/>
      <c r="Q1703"/>
      <c r="S1703"/>
      <c r="U1703"/>
      <c r="W1703"/>
      <c r="Y1703"/>
      <c r="AA1703"/>
      <c r="AC1703"/>
      <c r="AE1703"/>
      <c r="AG1703"/>
      <c r="AI1703"/>
      <c r="AK1703"/>
      <c r="AM1703"/>
      <c r="AO1703"/>
      <c r="AQ1703"/>
      <c r="AS1703"/>
      <c r="AU1703"/>
      <c r="AW1703"/>
      <c r="AY1703"/>
    </row>
    <row r="1704" spans="3:51">
      <c r="C1704"/>
      <c r="E1704"/>
      <c r="G1704"/>
      <c r="I1704"/>
      <c r="K1704"/>
      <c r="M1704"/>
      <c r="O1704"/>
      <c r="Q1704"/>
      <c r="S1704"/>
      <c r="U1704"/>
      <c r="W1704"/>
      <c r="Y1704"/>
      <c r="AA1704"/>
      <c r="AC1704"/>
      <c r="AE1704"/>
      <c r="AG1704"/>
      <c r="AI1704"/>
      <c r="AK1704"/>
      <c r="AM1704"/>
      <c r="AO1704"/>
      <c r="AQ1704"/>
      <c r="AS1704"/>
      <c r="AU1704"/>
      <c r="AW1704"/>
      <c r="AY1704"/>
    </row>
    <row r="1705" spans="3:51">
      <c r="C1705"/>
      <c r="E1705"/>
      <c r="G1705"/>
      <c r="I1705"/>
      <c r="K1705"/>
      <c r="M1705"/>
      <c r="O1705"/>
      <c r="Q1705"/>
      <c r="S1705"/>
      <c r="U1705"/>
      <c r="W1705"/>
      <c r="Y1705"/>
      <c r="AA1705"/>
      <c r="AC1705"/>
      <c r="AE1705"/>
      <c r="AG1705"/>
      <c r="AI1705"/>
      <c r="AK1705"/>
      <c r="AM1705"/>
      <c r="AO1705"/>
      <c r="AQ1705"/>
      <c r="AS1705"/>
      <c r="AU1705"/>
      <c r="AW1705"/>
      <c r="AY1705"/>
    </row>
    <row r="1706" spans="3:51">
      <c r="C1706"/>
      <c r="E1706"/>
      <c r="G1706"/>
      <c r="I1706"/>
      <c r="K1706"/>
      <c r="M1706"/>
      <c r="O1706"/>
      <c r="Q1706"/>
      <c r="S1706"/>
      <c r="U1706"/>
      <c r="W1706"/>
      <c r="Y1706"/>
      <c r="AA1706"/>
      <c r="AC1706"/>
      <c r="AE1706"/>
      <c r="AG1706"/>
      <c r="AI1706"/>
      <c r="AK1706"/>
      <c r="AM1706"/>
      <c r="AO1706"/>
      <c r="AQ1706"/>
      <c r="AS1706"/>
      <c r="AU1706"/>
      <c r="AW1706"/>
      <c r="AY1706"/>
    </row>
    <row r="1707" spans="3:51">
      <c r="C1707"/>
      <c r="E1707"/>
      <c r="G1707"/>
      <c r="I1707"/>
      <c r="K1707"/>
      <c r="M1707"/>
      <c r="O1707"/>
      <c r="Q1707"/>
      <c r="S1707"/>
      <c r="U1707"/>
      <c r="W1707"/>
      <c r="Y1707"/>
      <c r="AA1707"/>
      <c r="AC1707"/>
      <c r="AE1707"/>
      <c r="AG1707"/>
      <c r="AI1707"/>
      <c r="AK1707"/>
      <c r="AM1707"/>
      <c r="AO1707"/>
      <c r="AQ1707"/>
      <c r="AS1707"/>
      <c r="AU1707"/>
      <c r="AW1707"/>
      <c r="AY1707"/>
    </row>
    <row r="1708" spans="3:51">
      <c r="C1708"/>
      <c r="E1708"/>
      <c r="G1708"/>
      <c r="I1708"/>
      <c r="K1708"/>
      <c r="M1708"/>
      <c r="O1708"/>
      <c r="Q1708"/>
      <c r="S1708"/>
      <c r="U1708"/>
      <c r="W1708"/>
      <c r="Y1708"/>
      <c r="AA1708"/>
      <c r="AC1708"/>
      <c r="AE1708"/>
      <c r="AG1708"/>
      <c r="AI1708"/>
      <c r="AK1708"/>
      <c r="AM1708"/>
      <c r="AO1708"/>
      <c r="AQ1708"/>
      <c r="AS1708"/>
      <c r="AU1708"/>
      <c r="AW1708"/>
      <c r="AY1708"/>
    </row>
    <row r="1709" spans="3:51">
      <c r="C1709"/>
      <c r="E1709"/>
      <c r="G1709"/>
      <c r="I1709"/>
      <c r="K1709"/>
      <c r="M1709"/>
      <c r="O1709"/>
      <c r="Q1709"/>
      <c r="S1709"/>
      <c r="U1709"/>
      <c r="W1709"/>
      <c r="Y1709"/>
      <c r="AA1709"/>
      <c r="AC1709"/>
      <c r="AE1709"/>
      <c r="AG1709"/>
      <c r="AI1709"/>
      <c r="AK1709"/>
      <c r="AM1709"/>
      <c r="AO1709"/>
      <c r="AQ1709"/>
      <c r="AS1709"/>
      <c r="AU1709"/>
      <c r="AW1709"/>
      <c r="AY1709"/>
    </row>
    <row r="1710" spans="3:51">
      <c r="C1710"/>
      <c r="E1710"/>
      <c r="G1710"/>
      <c r="I1710"/>
      <c r="K1710"/>
      <c r="M1710"/>
      <c r="O1710"/>
      <c r="Q1710"/>
      <c r="S1710"/>
      <c r="U1710"/>
      <c r="W1710"/>
      <c r="Y1710"/>
      <c r="AA1710"/>
      <c r="AC1710"/>
      <c r="AE1710"/>
      <c r="AG1710"/>
      <c r="AI1710"/>
      <c r="AK1710"/>
      <c r="AM1710"/>
      <c r="AO1710"/>
      <c r="AQ1710"/>
      <c r="AS1710"/>
      <c r="AU1710"/>
      <c r="AW1710"/>
      <c r="AY1710"/>
    </row>
    <row r="1711" spans="3:51">
      <c r="C1711"/>
      <c r="E1711"/>
      <c r="G1711"/>
      <c r="I1711"/>
      <c r="K1711"/>
      <c r="M1711"/>
      <c r="O1711"/>
      <c r="Q1711"/>
      <c r="S1711"/>
      <c r="U1711"/>
      <c r="W1711"/>
      <c r="Y1711"/>
      <c r="AA1711"/>
      <c r="AC1711"/>
      <c r="AE1711"/>
      <c r="AG1711"/>
      <c r="AI1711"/>
      <c r="AK1711"/>
      <c r="AM1711"/>
      <c r="AO1711"/>
      <c r="AQ1711"/>
      <c r="AS1711"/>
      <c r="AU1711"/>
      <c r="AW1711"/>
      <c r="AY1711"/>
    </row>
    <row r="1712" spans="3:51">
      <c r="C1712"/>
      <c r="E1712"/>
      <c r="G1712"/>
      <c r="I1712"/>
      <c r="K1712"/>
      <c r="M1712"/>
      <c r="O1712"/>
      <c r="Q1712"/>
      <c r="S1712"/>
      <c r="U1712"/>
      <c r="W1712"/>
      <c r="Y1712"/>
      <c r="AA1712"/>
      <c r="AC1712"/>
      <c r="AE1712"/>
      <c r="AG1712"/>
      <c r="AI1712"/>
      <c r="AK1712"/>
      <c r="AM1712"/>
      <c r="AO1712"/>
      <c r="AQ1712"/>
      <c r="AS1712"/>
      <c r="AU1712"/>
      <c r="AW1712"/>
      <c r="AY1712"/>
    </row>
    <row r="1713" spans="3:51">
      <c r="C1713"/>
      <c r="E1713"/>
      <c r="G1713"/>
      <c r="I1713"/>
      <c r="K1713"/>
      <c r="M1713"/>
      <c r="O1713"/>
      <c r="Q1713"/>
      <c r="S1713"/>
      <c r="U1713"/>
      <c r="W1713"/>
      <c r="Y1713"/>
      <c r="AA1713"/>
      <c r="AC1713"/>
      <c r="AE1713"/>
      <c r="AG1713"/>
      <c r="AI1713"/>
      <c r="AK1713"/>
      <c r="AM1713"/>
      <c r="AO1713"/>
      <c r="AQ1713"/>
      <c r="AS1713"/>
      <c r="AU1713"/>
      <c r="AW1713"/>
      <c r="AY1713"/>
    </row>
    <row r="1714" spans="3:51">
      <c r="C1714"/>
      <c r="E1714"/>
      <c r="G1714"/>
      <c r="I1714"/>
      <c r="K1714"/>
      <c r="M1714"/>
      <c r="O1714"/>
      <c r="Q1714"/>
      <c r="S1714"/>
      <c r="U1714"/>
      <c r="W1714"/>
      <c r="Y1714"/>
      <c r="AA1714"/>
      <c r="AC1714"/>
      <c r="AE1714"/>
      <c r="AG1714"/>
      <c r="AI1714"/>
      <c r="AK1714"/>
      <c r="AM1714"/>
      <c r="AO1714"/>
      <c r="AQ1714"/>
      <c r="AS1714"/>
      <c r="AU1714"/>
      <c r="AW1714"/>
      <c r="AY1714"/>
    </row>
    <row r="1715" spans="3:51">
      <c r="C1715"/>
      <c r="E1715"/>
      <c r="G1715"/>
      <c r="I1715"/>
      <c r="K1715"/>
      <c r="M1715"/>
      <c r="O1715"/>
      <c r="Q1715"/>
      <c r="S1715"/>
      <c r="U1715"/>
      <c r="W1715"/>
      <c r="Y1715"/>
      <c r="AA1715"/>
      <c r="AC1715"/>
      <c r="AE1715"/>
      <c r="AG1715"/>
      <c r="AI1715"/>
      <c r="AK1715"/>
      <c r="AM1715"/>
      <c r="AO1715"/>
      <c r="AQ1715"/>
      <c r="AS1715"/>
      <c r="AU1715"/>
      <c r="AW1715"/>
      <c r="AY1715"/>
    </row>
    <row r="1716" spans="3:51">
      <c r="C1716"/>
      <c r="E1716"/>
      <c r="G1716"/>
      <c r="I1716"/>
      <c r="K1716"/>
      <c r="M1716"/>
      <c r="O1716"/>
      <c r="Q1716"/>
      <c r="S1716"/>
      <c r="U1716"/>
      <c r="W1716"/>
      <c r="Y1716"/>
      <c r="AA1716"/>
      <c r="AC1716"/>
      <c r="AE1716"/>
      <c r="AG1716"/>
      <c r="AI1716"/>
      <c r="AK1716"/>
      <c r="AM1716"/>
      <c r="AO1716"/>
      <c r="AQ1716"/>
      <c r="AS1716"/>
      <c r="AU1716"/>
      <c r="AW1716"/>
      <c r="AY1716"/>
    </row>
    <row r="1717" spans="3:51">
      <c r="C1717"/>
      <c r="E1717"/>
      <c r="G1717"/>
      <c r="I1717"/>
      <c r="K1717"/>
      <c r="M1717"/>
      <c r="O1717"/>
      <c r="Q1717"/>
      <c r="S1717"/>
      <c r="U1717"/>
      <c r="W1717"/>
      <c r="Y1717"/>
      <c r="AA1717"/>
      <c r="AC1717"/>
      <c r="AE1717"/>
      <c r="AG1717"/>
      <c r="AI1717"/>
      <c r="AK1717"/>
      <c r="AM1717"/>
      <c r="AO1717"/>
      <c r="AQ1717"/>
      <c r="AS1717"/>
      <c r="AU1717"/>
      <c r="AW1717"/>
      <c r="AY1717"/>
    </row>
    <row r="1718" spans="3:51">
      <c r="C1718"/>
      <c r="E1718"/>
      <c r="G1718"/>
      <c r="I1718"/>
      <c r="K1718"/>
      <c r="M1718"/>
      <c r="O1718"/>
      <c r="Q1718"/>
      <c r="S1718"/>
      <c r="U1718"/>
      <c r="W1718"/>
      <c r="Y1718"/>
      <c r="AA1718"/>
      <c r="AC1718"/>
      <c r="AE1718"/>
      <c r="AG1718"/>
      <c r="AI1718"/>
      <c r="AK1718"/>
      <c r="AM1718"/>
      <c r="AO1718"/>
      <c r="AQ1718"/>
      <c r="AS1718"/>
      <c r="AU1718"/>
      <c r="AW1718"/>
      <c r="AY1718"/>
    </row>
    <row r="1719" spans="3:51">
      <c r="C1719"/>
      <c r="E1719"/>
      <c r="G1719"/>
      <c r="I1719"/>
      <c r="K1719"/>
      <c r="M1719"/>
      <c r="O1719"/>
      <c r="Q1719"/>
      <c r="S1719"/>
      <c r="U1719"/>
      <c r="W1719"/>
      <c r="Y1719"/>
      <c r="AA1719"/>
      <c r="AC1719"/>
      <c r="AE1719"/>
      <c r="AG1719"/>
      <c r="AI1719"/>
      <c r="AK1719"/>
      <c r="AM1719"/>
      <c r="AO1719"/>
      <c r="AQ1719"/>
      <c r="AS1719"/>
      <c r="AU1719"/>
      <c r="AW1719"/>
      <c r="AY1719"/>
    </row>
    <row r="1720" spans="3:51">
      <c r="C1720"/>
      <c r="E1720"/>
      <c r="G1720"/>
      <c r="I1720"/>
      <c r="K1720"/>
      <c r="M1720"/>
      <c r="O1720"/>
      <c r="Q1720"/>
      <c r="S1720"/>
      <c r="U1720"/>
      <c r="W1720"/>
      <c r="Y1720"/>
      <c r="AA1720"/>
      <c r="AC1720"/>
      <c r="AE1720"/>
      <c r="AG1720"/>
      <c r="AI1720"/>
      <c r="AK1720"/>
      <c r="AM1720"/>
      <c r="AO1720"/>
      <c r="AQ1720"/>
      <c r="AS1720"/>
      <c r="AU1720"/>
      <c r="AW1720"/>
      <c r="AY1720"/>
    </row>
    <row r="1721" spans="3:51">
      <c r="C1721"/>
      <c r="E1721"/>
      <c r="G1721"/>
      <c r="I1721"/>
      <c r="K1721"/>
      <c r="M1721"/>
      <c r="O1721"/>
      <c r="Q1721"/>
      <c r="S1721"/>
      <c r="U1721"/>
      <c r="W1721"/>
      <c r="Y1721"/>
      <c r="AA1721"/>
      <c r="AC1721"/>
      <c r="AE1721"/>
      <c r="AG1721"/>
      <c r="AI1721"/>
      <c r="AK1721"/>
      <c r="AM1721"/>
      <c r="AO1721"/>
      <c r="AQ1721"/>
      <c r="AS1721"/>
      <c r="AU1721"/>
      <c r="AW1721"/>
      <c r="AY1721"/>
    </row>
    <row r="1722" spans="3:51">
      <c r="C1722"/>
      <c r="E1722"/>
      <c r="G1722"/>
      <c r="I1722"/>
      <c r="K1722"/>
      <c r="M1722"/>
      <c r="O1722"/>
      <c r="Q1722"/>
      <c r="S1722"/>
      <c r="U1722"/>
      <c r="W1722"/>
      <c r="Y1722"/>
      <c r="AA1722"/>
      <c r="AC1722"/>
      <c r="AE1722"/>
      <c r="AG1722"/>
      <c r="AI1722"/>
      <c r="AK1722"/>
      <c r="AM1722"/>
      <c r="AO1722"/>
      <c r="AQ1722"/>
      <c r="AS1722"/>
      <c r="AU1722"/>
      <c r="AW1722"/>
      <c r="AY1722"/>
    </row>
  </sheetData>
  <mergeCells count="2">
    <mergeCell ref="A1:A2"/>
    <mergeCell ref="C2:AZ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"/>
  <sheetViews>
    <sheetView zoomScale="80" zoomScaleNormal="80" workbookViewId="0">
      <pane xSplit="2" topLeftCell="C1" activePane="topRight" state="frozen"/>
      <selection pane="topRight" activeCell="AF13" sqref="AF13"/>
    </sheetView>
  </sheetViews>
  <sheetFormatPr defaultRowHeight="15"/>
  <cols>
    <col min="1" max="1" width="6.85546875" customWidth="1"/>
    <col min="2" max="2" width="30.28515625" customWidth="1"/>
    <col min="3" max="4" width="3.140625" customWidth="1"/>
    <col min="5" max="5" width="3.28515625" customWidth="1"/>
    <col min="6" max="6" width="3.42578125" customWidth="1"/>
    <col min="7" max="7" width="3.28515625" customWidth="1"/>
    <col min="8" max="8" width="3.5703125" customWidth="1"/>
    <col min="9" max="9" width="3.28515625" customWidth="1"/>
    <col min="10" max="11" width="3.42578125" customWidth="1"/>
    <col min="12" max="13" width="3.28515625" customWidth="1"/>
    <col min="14" max="14" width="3.5703125" customWidth="1"/>
    <col min="15" max="15" width="3.42578125" customWidth="1"/>
    <col min="16" max="16" width="3.5703125" customWidth="1"/>
    <col min="17" max="17" width="3" customWidth="1"/>
    <col min="18" max="18" width="3.42578125" customWidth="1"/>
    <col min="19" max="19" width="3.140625" customWidth="1"/>
    <col min="20" max="21" width="3.28515625" customWidth="1"/>
    <col min="22" max="22" width="3.42578125" customWidth="1"/>
    <col min="23" max="23" width="3" customWidth="1"/>
    <col min="24" max="24" width="3.28515625" customWidth="1"/>
    <col min="25" max="25" width="3" customWidth="1"/>
    <col min="26" max="26" width="3.28515625" customWidth="1"/>
    <col min="27" max="27" width="3.42578125" customWidth="1"/>
    <col min="28" max="28" width="3.5703125" customWidth="1"/>
    <col min="29" max="29" width="3.140625" customWidth="1"/>
    <col min="30" max="32" width="3.28515625" customWidth="1"/>
    <col min="33" max="33" width="3.140625" customWidth="1"/>
    <col min="34" max="36" width="3.28515625" customWidth="1"/>
    <col min="37" max="39" width="3" customWidth="1"/>
    <col min="40" max="40" width="3.28515625" customWidth="1"/>
    <col min="41" max="41" width="3.140625" customWidth="1"/>
    <col min="42" max="42" width="3.42578125" customWidth="1"/>
    <col min="43" max="43" width="3.28515625" customWidth="1"/>
    <col min="44" max="44" width="3.42578125" customWidth="1"/>
    <col min="45" max="45" width="3.140625" customWidth="1"/>
    <col min="46" max="46" width="3.28515625" customWidth="1"/>
    <col min="47" max="47" width="3.42578125" customWidth="1"/>
    <col min="48" max="48" width="3.5703125" customWidth="1"/>
    <col min="49" max="49" width="3.42578125" customWidth="1"/>
    <col min="50" max="51" width="3.28515625" customWidth="1"/>
    <col min="52" max="52" width="3.140625" customWidth="1"/>
    <col min="53" max="53" width="10.85546875" customWidth="1"/>
    <col min="54" max="54" width="11.85546875" customWidth="1"/>
    <col min="55" max="55" width="11" customWidth="1"/>
    <col min="56" max="56" width="11.140625" customWidth="1"/>
    <col min="57" max="57" width="10.7109375" customWidth="1"/>
    <col min="58" max="58" width="9.85546875" customWidth="1"/>
    <col min="59" max="60" width="10" customWidth="1"/>
  </cols>
  <sheetData>
    <row r="1" spans="1:60" ht="19.5" customHeight="1">
      <c r="A1" s="66" t="s">
        <v>64</v>
      </c>
      <c r="B1" s="7" t="s">
        <v>65</v>
      </c>
      <c r="C1" s="13">
        <v>1</v>
      </c>
      <c r="D1" s="9">
        <v>2</v>
      </c>
      <c r="E1" s="13">
        <v>3</v>
      </c>
      <c r="F1" s="9">
        <v>4</v>
      </c>
      <c r="G1" s="13">
        <v>5</v>
      </c>
      <c r="H1" s="9">
        <v>6</v>
      </c>
      <c r="I1" s="13">
        <v>7</v>
      </c>
      <c r="J1" s="9">
        <v>8</v>
      </c>
      <c r="K1" s="13">
        <v>9</v>
      </c>
      <c r="L1" s="9">
        <v>10</v>
      </c>
      <c r="M1" s="13">
        <v>11</v>
      </c>
      <c r="N1" s="9">
        <v>12</v>
      </c>
      <c r="O1" s="13">
        <v>13</v>
      </c>
      <c r="P1" s="9">
        <v>14</v>
      </c>
      <c r="Q1" s="13">
        <v>15</v>
      </c>
      <c r="R1" s="9">
        <v>16</v>
      </c>
      <c r="S1" s="13">
        <v>17</v>
      </c>
      <c r="T1" s="9">
        <v>18</v>
      </c>
      <c r="U1" s="13">
        <v>19</v>
      </c>
      <c r="V1" s="9">
        <v>20</v>
      </c>
      <c r="W1" s="13">
        <v>21</v>
      </c>
      <c r="X1" s="9">
        <v>22</v>
      </c>
      <c r="Y1" s="13">
        <v>23</v>
      </c>
      <c r="Z1" s="9">
        <v>24</v>
      </c>
      <c r="AA1" s="13">
        <v>25</v>
      </c>
      <c r="AB1" s="9">
        <v>26</v>
      </c>
      <c r="AC1" s="13">
        <v>27</v>
      </c>
      <c r="AD1" s="9">
        <v>28</v>
      </c>
      <c r="AE1" s="13">
        <v>29</v>
      </c>
      <c r="AF1" s="9">
        <v>30</v>
      </c>
      <c r="AG1" s="13">
        <v>31</v>
      </c>
      <c r="AH1" s="9">
        <v>32</v>
      </c>
      <c r="AI1" s="13">
        <v>33</v>
      </c>
      <c r="AJ1" s="9">
        <v>34</v>
      </c>
      <c r="AK1" s="13">
        <v>35</v>
      </c>
      <c r="AL1" s="9">
        <v>36</v>
      </c>
      <c r="AM1" s="13">
        <v>37</v>
      </c>
      <c r="AN1" s="9">
        <v>38</v>
      </c>
      <c r="AO1" s="13">
        <v>39</v>
      </c>
      <c r="AP1" s="9">
        <v>40</v>
      </c>
      <c r="AQ1" s="13">
        <v>41</v>
      </c>
      <c r="AR1" s="9">
        <v>42</v>
      </c>
      <c r="AS1" s="13">
        <v>43</v>
      </c>
      <c r="AT1" s="9">
        <v>44</v>
      </c>
      <c r="AU1" s="13">
        <v>45</v>
      </c>
      <c r="AV1" s="9">
        <v>46</v>
      </c>
      <c r="AW1" s="13">
        <v>47</v>
      </c>
      <c r="AX1" s="9">
        <v>48</v>
      </c>
      <c r="AY1" s="13">
        <v>49</v>
      </c>
      <c r="AZ1" s="9">
        <v>50</v>
      </c>
    </row>
    <row r="2" spans="1:60" ht="38.25" customHeight="1">
      <c r="A2" s="67"/>
      <c r="B2" s="37" t="s">
        <v>63</v>
      </c>
      <c r="C2" s="70" t="s">
        <v>89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1"/>
      <c r="BA2" s="18" t="s">
        <v>74</v>
      </c>
      <c r="BB2" s="39" t="s">
        <v>71</v>
      </c>
      <c r="BC2" s="20" t="s">
        <v>72</v>
      </c>
      <c r="BD2" s="40" t="s">
        <v>73</v>
      </c>
      <c r="BE2" s="22" t="s">
        <v>90</v>
      </c>
      <c r="BF2" s="22" t="s">
        <v>92</v>
      </c>
      <c r="BG2" s="24" t="s">
        <v>91</v>
      </c>
      <c r="BH2" s="24" t="s">
        <v>93</v>
      </c>
    </row>
    <row r="3" spans="1:60" ht="34.5" customHeight="1">
      <c r="A3" s="9" t="s">
        <v>104</v>
      </c>
      <c r="B3" s="51" t="s">
        <v>76</v>
      </c>
      <c r="C3" s="13"/>
      <c r="D3" s="9"/>
      <c r="E3" s="13"/>
      <c r="F3" s="9"/>
      <c r="G3" s="13"/>
      <c r="H3" s="9"/>
      <c r="I3" s="13"/>
      <c r="J3" s="9"/>
      <c r="K3" s="13"/>
      <c r="L3" s="9"/>
      <c r="M3" s="13"/>
      <c r="N3" s="9"/>
      <c r="O3" s="13"/>
      <c r="P3" s="9"/>
      <c r="Q3" s="13"/>
      <c r="R3" s="9"/>
      <c r="S3" s="13"/>
      <c r="T3" s="9"/>
      <c r="U3" s="13"/>
      <c r="V3" s="9"/>
      <c r="W3" s="13"/>
      <c r="X3" s="9"/>
      <c r="Y3" s="13"/>
      <c r="Z3" s="9"/>
      <c r="AA3" s="13"/>
      <c r="AB3" s="9"/>
      <c r="AC3" s="13"/>
      <c r="AD3" s="9"/>
      <c r="AE3" s="13"/>
      <c r="AF3" s="9"/>
      <c r="AG3" s="13"/>
      <c r="AH3" s="9"/>
      <c r="AI3" s="13"/>
      <c r="AJ3" s="9"/>
      <c r="AK3" s="13"/>
      <c r="AL3" s="9"/>
      <c r="AM3" s="13"/>
      <c r="AN3" s="9"/>
      <c r="AO3" s="13"/>
      <c r="AP3" s="9"/>
      <c r="AQ3" s="13"/>
      <c r="AR3" s="9"/>
      <c r="AS3" s="13"/>
      <c r="AT3" s="9"/>
      <c r="AU3" s="13"/>
      <c r="AV3" s="9"/>
      <c r="AW3" s="13"/>
      <c r="AX3" s="9"/>
      <c r="AY3" s="13"/>
      <c r="AZ3" s="9"/>
      <c r="BA3" s="16">
        <f>COUNTIF(C3:AZ3,0)+COUNTIF(C3:AZ3,1)+COUNTIF(C3:AZ3,2)</f>
        <v>0</v>
      </c>
      <c r="BB3" s="41">
        <f>COUNTIF(C3:AZ3,0)</f>
        <v>0</v>
      </c>
      <c r="BC3" s="11">
        <f>COUNTIF(C3:AZ3,1)+COUNTIF(C3:AZ3,2)</f>
        <v>0</v>
      </c>
      <c r="BD3" s="49" t="e">
        <f>(BC3/BA3)*100</f>
        <v>#DIV/0!</v>
      </c>
      <c r="BE3" s="15">
        <f>COUNTIF(C3:AZ3,1)</f>
        <v>0</v>
      </c>
      <c r="BF3" s="50" t="e">
        <f>(BE3/BC3)*100</f>
        <v>#DIV/0!</v>
      </c>
      <c r="BG3" s="14">
        <f>COUNTIF(C3:AZ3,2)</f>
        <v>0</v>
      </c>
      <c r="BH3" s="14" t="e">
        <f>(BG3/BC3)*100</f>
        <v>#DIV/0!</v>
      </c>
    </row>
    <row r="4" spans="1:60" ht="33.75" customHeight="1">
      <c r="A4" s="9" t="s">
        <v>105</v>
      </c>
      <c r="B4" s="51" t="s">
        <v>77</v>
      </c>
      <c r="C4" s="13"/>
      <c r="D4" s="9"/>
      <c r="E4" s="13"/>
      <c r="F4" s="9"/>
      <c r="G4" s="13"/>
      <c r="H4" s="9"/>
      <c r="I4" s="13"/>
      <c r="J4" s="9"/>
      <c r="K4" s="13"/>
      <c r="L4" s="9"/>
      <c r="M4" s="13"/>
      <c r="N4" s="9"/>
      <c r="O4" s="13"/>
      <c r="P4" s="9"/>
      <c r="Q4" s="13"/>
      <c r="R4" s="9"/>
      <c r="S4" s="13"/>
      <c r="T4" s="9"/>
      <c r="U4" s="13"/>
      <c r="V4" s="9"/>
      <c r="W4" s="13"/>
      <c r="X4" s="9"/>
      <c r="Y4" s="13"/>
      <c r="Z4" s="9"/>
      <c r="AA4" s="13"/>
      <c r="AB4" s="9"/>
      <c r="AC4" s="13"/>
      <c r="AD4" s="9"/>
      <c r="AE4" s="13"/>
      <c r="AF4" s="9"/>
      <c r="AG4" s="13"/>
      <c r="AH4" s="9"/>
      <c r="AI4" s="13"/>
      <c r="AJ4" s="9"/>
      <c r="AK4" s="13"/>
      <c r="AL4" s="9"/>
      <c r="AM4" s="13"/>
      <c r="AN4" s="9"/>
      <c r="AO4" s="13"/>
      <c r="AP4" s="9"/>
      <c r="AQ4" s="13"/>
      <c r="AR4" s="9"/>
      <c r="AS4" s="13"/>
      <c r="AT4" s="9"/>
      <c r="AU4" s="13"/>
      <c r="AV4" s="9"/>
      <c r="AW4" s="13"/>
      <c r="AX4" s="9"/>
      <c r="AY4" s="13"/>
      <c r="AZ4" s="9"/>
      <c r="BA4" s="16">
        <f t="shared" ref="BA4:BA15" si="0">COUNTIF(C4:AZ4,0)+COUNTIF(C4:AZ4,1)+COUNTIF(C4:AZ4,2)</f>
        <v>0</v>
      </c>
      <c r="BB4" s="41">
        <f t="shared" ref="BB4:BB15" si="1">COUNTIF(C4:AZ4,0)</f>
        <v>0</v>
      </c>
      <c r="BC4" s="11">
        <f t="shared" ref="BC4:BC15" si="2">COUNTIF(C4:AZ4,1)+COUNTIF(C4:AZ4,2)</f>
        <v>0</v>
      </c>
      <c r="BD4" s="49" t="e">
        <f t="shared" ref="BD4:BD15" si="3">(BC4/BA4)*100</f>
        <v>#DIV/0!</v>
      </c>
      <c r="BE4" s="15">
        <f t="shared" ref="BE4:BE15" si="4">COUNTIF(C4:AZ4,1)</f>
        <v>0</v>
      </c>
      <c r="BF4" s="50" t="e">
        <f t="shared" ref="BF4:BF15" si="5">(BE4/BC4)*100</f>
        <v>#DIV/0!</v>
      </c>
      <c r="BG4" s="14">
        <f t="shared" ref="BG4:BG15" si="6">COUNTIF(C4:AZ4,2)</f>
        <v>0</v>
      </c>
      <c r="BH4" s="14" t="e">
        <f t="shared" ref="BH4:BH15" si="7">(BG4/BC4)*100</f>
        <v>#DIV/0!</v>
      </c>
    </row>
    <row r="5" spans="1:60" ht="33.75" customHeight="1">
      <c r="A5" s="9" t="s">
        <v>106</v>
      </c>
      <c r="B5" s="51" t="s">
        <v>78</v>
      </c>
      <c r="C5" s="13"/>
      <c r="D5" s="9"/>
      <c r="E5" s="13"/>
      <c r="F5" s="9"/>
      <c r="G5" s="13"/>
      <c r="H5" s="9"/>
      <c r="I5" s="13"/>
      <c r="J5" s="9"/>
      <c r="K5" s="13"/>
      <c r="L5" s="9"/>
      <c r="M5" s="13"/>
      <c r="N5" s="9"/>
      <c r="O5" s="13"/>
      <c r="P5" s="9"/>
      <c r="Q5" s="13"/>
      <c r="R5" s="9"/>
      <c r="S5" s="13"/>
      <c r="T5" s="9"/>
      <c r="U5" s="13"/>
      <c r="V5" s="9"/>
      <c r="W5" s="13"/>
      <c r="X5" s="9"/>
      <c r="Y5" s="13"/>
      <c r="Z5" s="9"/>
      <c r="AA5" s="13"/>
      <c r="AB5" s="9"/>
      <c r="AC5" s="13"/>
      <c r="AD5" s="12"/>
      <c r="AE5" s="13"/>
      <c r="AF5" s="9"/>
      <c r="AG5" s="13"/>
      <c r="AH5" s="9"/>
      <c r="AI5" s="13"/>
      <c r="AJ5" s="9"/>
      <c r="AK5" s="13"/>
      <c r="AL5" s="9"/>
      <c r="AM5" s="13"/>
      <c r="AN5" s="9"/>
      <c r="AO5" s="13"/>
      <c r="AP5" s="9"/>
      <c r="AQ5" s="13"/>
      <c r="AR5" s="9"/>
      <c r="AS5" s="13"/>
      <c r="AT5" s="9"/>
      <c r="AU5" s="13"/>
      <c r="AV5" s="12"/>
      <c r="AW5" s="13"/>
      <c r="AX5" s="12"/>
      <c r="AY5" s="13"/>
      <c r="AZ5" s="9"/>
      <c r="BA5" s="16">
        <f t="shared" si="0"/>
        <v>0</v>
      </c>
      <c r="BB5" s="41">
        <f t="shared" si="1"/>
        <v>0</v>
      </c>
      <c r="BC5" s="11">
        <f t="shared" si="2"/>
        <v>0</v>
      </c>
      <c r="BD5" s="49" t="e">
        <f t="shared" si="3"/>
        <v>#DIV/0!</v>
      </c>
      <c r="BE5" s="15">
        <f t="shared" si="4"/>
        <v>0</v>
      </c>
      <c r="BF5" s="50" t="e">
        <f t="shared" si="5"/>
        <v>#DIV/0!</v>
      </c>
      <c r="BG5" s="14">
        <f t="shared" si="6"/>
        <v>0</v>
      </c>
      <c r="BH5" s="14" t="e">
        <f t="shared" si="7"/>
        <v>#DIV/0!</v>
      </c>
    </row>
    <row r="6" spans="1:60" ht="34.5" customHeight="1">
      <c r="A6" s="9" t="s">
        <v>107</v>
      </c>
      <c r="B6" s="51" t="s">
        <v>79</v>
      </c>
      <c r="C6" s="13"/>
      <c r="D6" s="9"/>
      <c r="E6" s="13"/>
      <c r="F6" s="9"/>
      <c r="G6" s="13"/>
      <c r="H6" s="9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6">
        <f t="shared" si="0"/>
        <v>0</v>
      </c>
      <c r="BB6" s="41">
        <f t="shared" si="1"/>
        <v>0</v>
      </c>
      <c r="BC6" s="11">
        <f t="shared" si="2"/>
        <v>0</v>
      </c>
      <c r="BD6" s="49" t="e">
        <f t="shared" si="3"/>
        <v>#DIV/0!</v>
      </c>
      <c r="BE6" s="15">
        <f t="shared" si="4"/>
        <v>0</v>
      </c>
      <c r="BF6" s="50" t="e">
        <f t="shared" si="5"/>
        <v>#DIV/0!</v>
      </c>
      <c r="BG6" s="14">
        <f t="shared" si="6"/>
        <v>0</v>
      </c>
      <c r="BH6" s="14" t="e">
        <f t="shared" si="7"/>
        <v>#DIV/0!</v>
      </c>
    </row>
    <row r="7" spans="1:60" ht="38.25">
      <c r="A7" s="9" t="s">
        <v>108</v>
      </c>
      <c r="B7" s="51" t="s">
        <v>80</v>
      </c>
      <c r="C7" s="13"/>
      <c r="D7" s="9"/>
      <c r="E7" s="13"/>
      <c r="F7" s="9"/>
      <c r="G7" s="13"/>
      <c r="H7" s="9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6">
        <f t="shared" si="0"/>
        <v>0</v>
      </c>
      <c r="BB7" s="41">
        <f t="shared" si="1"/>
        <v>0</v>
      </c>
      <c r="BC7" s="11">
        <f t="shared" si="2"/>
        <v>0</v>
      </c>
      <c r="BD7" s="49" t="e">
        <f t="shared" si="3"/>
        <v>#DIV/0!</v>
      </c>
      <c r="BE7" s="15">
        <f t="shared" si="4"/>
        <v>0</v>
      </c>
      <c r="BF7" s="50" t="e">
        <f t="shared" si="5"/>
        <v>#DIV/0!</v>
      </c>
      <c r="BG7" s="14">
        <f t="shared" si="6"/>
        <v>0</v>
      </c>
      <c r="BH7" s="14" t="e">
        <f t="shared" si="7"/>
        <v>#DIV/0!</v>
      </c>
    </row>
    <row r="8" spans="1:60" ht="36" customHeight="1">
      <c r="A8" s="9" t="s">
        <v>109</v>
      </c>
      <c r="B8" s="51" t="s">
        <v>81</v>
      </c>
      <c r="C8" s="13"/>
      <c r="D8" s="9"/>
      <c r="E8" s="13"/>
      <c r="F8" s="9"/>
      <c r="G8" s="13"/>
      <c r="H8" s="9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6">
        <f t="shared" si="0"/>
        <v>0</v>
      </c>
      <c r="BB8" s="41">
        <f t="shared" si="1"/>
        <v>0</v>
      </c>
      <c r="BC8" s="11">
        <f t="shared" si="2"/>
        <v>0</v>
      </c>
      <c r="BD8" s="49" t="e">
        <f t="shared" si="3"/>
        <v>#DIV/0!</v>
      </c>
      <c r="BE8" s="15">
        <f t="shared" si="4"/>
        <v>0</v>
      </c>
      <c r="BF8" s="50" t="e">
        <f t="shared" si="5"/>
        <v>#DIV/0!</v>
      </c>
      <c r="BG8" s="14">
        <f t="shared" si="6"/>
        <v>0</v>
      </c>
      <c r="BH8" s="14" t="e">
        <f t="shared" si="7"/>
        <v>#DIV/0!</v>
      </c>
    </row>
    <row r="9" spans="1:60" ht="32.25" customHeight="1">
      <c r="A9" s="9" t="s">
        <v>110</v>
      </c>
      <c r="B9" s="51" t="s">
        <v>82</v>
      </c>
      <c r="C9" s="13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6">
        <f t="shared" si="0"/>
        <v>0</v>
      </c>
      <c r="BB9" s="41">
        <f t="shared" si="1"/>
        <v>0</v>
      </c>
      <c r="BC9" s="11">
        <f t="shared" si="2"/>
        <v>0</v>
      </c>
      <c r="BD9" s="49" t="e">
        <f t="shared" si="3"/>
        <v>#DIV/0!</v>
      </c>
      <c r="BE9" s="15">
        <f t="shared" si="4"/>
        <v>0</v>
      </c>
      <c r="BF9" s="50" t="e">
        <f t="shared" si="5"/>
        <v>#DIV/0!</v>
      </c>
      <c r="BG9" s="14">
        <f t="shared" si="6"/>
        <v>0</v>
      </c>
      <c r="BH9" s="14" t="e">
        <f t="shared" si="7"/>
        <v>#DIV/0!</v>
      </c>
    </row>
    <row r="10" spans="1:60" ht="29.25" customHeight="1">
      <c r="A10" s="9" t="s">
        <v>111</v>
      </c>
      <c r="B10" s="51" t="s">
        <v>83</v>
      </c>
      <c r="C10" s="13"/>
      <c r="D10" s="9"/>
      <c r="E10" s="13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6">
        <f t="shared" si="0"/>
        <v>0</v>
      </c>
      <c r="BB10" s="41">
        <f t="shared" si="1"/>
        <v>0</v>
      </c>
      <c r="BC10" s="11">
        <f t="shared" si="2"/>
        <v>0</v>
      </c>
      <c r="BD10" s="49" t="e">
        <f t="shared" si="3"/>
        <v>#DIV/0!</v>
      </c>
      <c r="BE10" s="15">
        <f t="shared" si="4"/>
        <v>0</v>
      </c>
      <c r="BF10" s="50" t="e">
        <f t="shared" si="5"/>
        <v>#DIV/0!</v>
      </c>
      <c r="BG10" s="14">
        <f t="shared" si="6"/>
        <v>0</v>
      </c>
      <c r="BH10" s="14" t="e">
        <f t="shared" si="7"/>
        <v>#DIV/0!</v>
      </c>
    </row>
    <row r="11" spans="1:60" ht="30" customHeight="1">
      <c r="A11" s="9" t="s">
        <v>112</v>
      </c>
      <c r="B11" s="51" t="s">
        <v>84</v>
      </c>
      <c r="C11" s="13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6">
        <f t="shared" si="0"/>
        <v>0</v>
      </c>
      <c r="BB11" s="41">
        <f t="shared" si="1"/>
        <v>0</v>
      </c>
      <c r="BC11" s="11">
        <f t="shared" si="2"/>
        <v>0</v>
      </c>
      <c r="BD11" s="49" t="e">
        <f t="shared" si="3"/>
        <v>#DIV/0!</v>
      </c>
      <c r="BE11" s="15">
        <f t="shared" si="4"/>
        <v>0</v>
      </c>
      <c r="BF11" s="50" t="e">
        <f t="shared" si="5"/>
        <v>#DIV/0!</v>
      </c>
      <c r="BG11" s="14">
        <f t="shared" si="6"/>
        <v>0</v>
      </c>
      <c r="BH11" s="14" t="e">
        <f t="shared" si="7"/>
        <v>#DIV/0!</v>
      </c>
    </row>
    <row r="12" spans="1:60" ht="33" customHeight="1">
      <c r="A12" s="9" t="s">
        <v>113</v>
      </c>
      <c r="B12" s="51" t="s">
        <v>85</v>
      </c>
      <c r="C12" s="13"/>
      <c r="D12" s="9"/>
      <c r="E12" s="13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6">
        <f t="shared" si="0"/>
        <v>0</v>
      </c>
      <c r="BB12" s="41">
        <f t="shared" si="1"/>
        <v>0</v>
      </c>
      <c r="BC12" s="11">
        <f t="shared" si="2"/>
        <v>0</v>
      </c>
      <c r="BD12" s="49" t="e">
        <f t="shared" si="3"/>
        <v>#DIV/0!</v>
      </c>
      <c r="BE12" s="15">
        <f t="shared" si="4"/>
        <v>0</v>
      </c>
      <c r="BF12" s="50" t="e">
        <f t="shared" si="5"/>
        <v>#DIV/0!</v>
      </c>
      <c r="BG12" s="14">
        <f t="shared" si="6"/>
        <v>0</v>
      </c>
      <c r="BH12" s="14" t="e">
        <f t="shared" si="7"/>
        <v>#DIV/0!</v>
      </c>
    </row>
    <row r="13" spans="1:60" ht="30.75" customHeight="1">
      <c r="A13" s="9" t="s">
        <v>114</v>
      </c>
      <c r="B13" s="51" t="s">
        <v>86</v>
      </c>
      <c r="C13" s="13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6">
        <f t="shared" si="0"/>
        <v>0</v>
      </c>
      <c r="BB13" s="41">
        <f t="shared" si="1"/>
        <v>0</v>
      </c>
      <c r="BC13" s="11">
        <f t="shared" si="2"/>
        <v>0</v>
      </c>
      <c r="BD13" s="49" t="e">
        <f t="shared" si="3"/>
        <v>#DIV/0!</v>
      </c>
      <c r="BE13" s="15">
        <f t="shared" si="4"/>
        <v>0</v>
      </c>
      <c r="BF13" s="50" t="e">
        <f t="shared" si="5"/>
        <v>#DIV/0!</v>
      </c>
      <c r="BG13" s="14">
        <f t="shared" si="6"/>
        <v>0</v>
      </c>
      <c r="BH13" s="14" t="e">
        <f t="shared" si="7"/>
        <v>#DIV/0!</v>
      </c>
    </row>
    <row r="14" spans="1:60" ht="30" customHeight="1">
      <c r="A14" s="9" t="s">
        <v>115</v>
      </c>
      <c r="B14" s="51" t="s">
        <v>87</v>
      </c>
      <c r="C14" s="13"/>
      <c r="D14" s="9"/>
      <c r="E14" s="13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16">
        <f t="shared" si="0"/>
        <v>0</v>
      </c>
      <c r="BB14" s="41">
        <f t="shared" si="1"/>
        <v>0</v>
      </c>
      <c r="BC14" s="11">
        <f t="shared" si="2"/>
        <v>0</v>
      </c>
      <c r="BD14" s="49" t="e">
        <f t="shared" si="3"/>
        <v>#DIV/0!</v>
      </c>
      <c r="BE14" s="15">
        <f t="shared" si="4"/>
        <v>0</v>
      </c>
      <c r="BF14" s="50" t="e">
        <f t="shared" si="5"/>
        <v>#DIV/0!</v>
      </c>
      <c r="BG14" s="14">
        <f t="shared" si="6"/>
        <v>0</v>
      </c>
      <c r="BH14" s="14" t="e">
        <f t="shared" si="7"/>
        <v>#DIV/0!</v>
      </c>
    </row>
    <row r="15" spans="1:60" ht="31.5" customHeight="1">
      <c r="A15" s="9" t="s">
        <v>116</v>
      </c>
      <c r="B15" s="51" t="s">
        <v>88</v>
      </c>
      <c r="C15" s="13"/>
      <c r="D15" s="9"/>
      <c r="E15" s="13"/>
      <c r="F15" s="9"/>
      <c r="G15" s="13"/>
      <c r="H15" s="9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9"/>
      <c r="U15" s="13"/>
      <c r="V15" s="9"/>
      <c r="W15" s="13"/>
      <c r="X15" s="9"/>
      <c r="Y15" s="13"/>
      <c r="Z15" s="9"/>
      <c r="AA15" s="13"/>
      <c r="AB15" s="9"/>
      <c r="AC15" s="13"/>
      <c r="AD15" s="9"/>
      <c r="AE15" s="13"/>
      <c r="AF15" s="9"/>
      <c r="AG15" s="13"/>
      <c r="AH15" s="9"/>
      <c r="AI15" s="13"/>
      <c r="AJ15" s="9"/>
      <c r="AK15" s="13"/>
      <c r="AL15" s="9"/>
      <c r="AM15" s="13"/>
      <c r="AN15" s="9"/>
      <c r="AO15" s="13"/>
      <c r="AP15" s="9"/>
      <c r="AQ15" s="13"/>
      <c r="AR15" s="9"/>
      <c r="AS15" s="13"/>
      <c r="AT15" s="9"/>
      <c r="AU15" s="13"/>
      <c r="AV15" s="9"/>
      <c r="AW15" s="13"/>
      <c r="AX15" s="9"/>
      <c r="AY15" s="13"/>
      <c r="AZ15" s="9"/>
      <c r="BA15" s="16">
        <f t="shared" si="0"/>
        <v>0</v>
      </c>
      <c r="BB15" s="41">
        <f t="shared" si="1"/>
        <v>0</v>
      </c>
      <c r="BC15" s="11">
        <f t="shared" si="2"/>
        <v>0</v>
      </c>
      <c r="BD15" s="49" t="e">
        <f t="shared" si="3"/>
        <v>#DIV/0!</v>
      </c>
      <c r="BE15" s="15">
        <f t="shared" si="4"/>
        <v>0</v>
      </c>
      <c r="BF15" s="50" t="e">
        <f t="shared" si="5"/>
        <v>#DIV/0!</v>
      </c>
      <c r="BG15" s="14">
        <f t="shared" si="6"/>
        <v>0</v>
      </c>
      <c r="BH15" s="14" t="e">
        <f t="shared" si="7"/>
        <v>#DIV/0!</v>
      </c>
    </row>
  </sheetData>
  <mergeCells count="2">
    <mergeCell ref="A1:A2"/>
    <mergeCell ref="C2:AZ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7"/>
  <sheetViews>
    <sheetView zoomScale="80" zoomScaleNormal="80" workbookViewId="0">
      <pane xSplit="2" topLeftCell="C1" activePane="topRight" state="frozen"/>
      <selection pane="topRight" activeCell="W21" sqref="W21"/>
    </sheetView>
  </sheetViews>
  <sheetFormatPr defaultRowHeight="15"/>
  <cols>
    <col min="2" max="2" width="33.42578125" customWidth="1"/>
    <col min="3" max="3" width="3.42578125" customWidth="1"/>
    <col min="4" max="4" width="3.5703125" customWidth="1"/>
    <col min="5" max="7" width="3.28515625" customWidth="1"/>
    <col min="8" max="8" width="3.42578125" customWidth="1"/>
    <col min="9" max="9" width="3.28515625" customWidth="1"/>
    <col min="10" max="10" width="3.5703125" customWidth="1"/>
    <col min="11" max="11" width="3.7109375" customWidth="1"/>
    <col min="12" max="12" width="3.28515625" customWidth="1"/>
    <col min="13" max="14" width="3.5703125" customWidth="1"/>
    <col min="15" max="15" width="3.42578125" customWidth="1"/>
    <col min="16" max="17" width="3.28515625" customWidth="1"/>
    <col min="18" max="18" width="3.5703125" customWidth="1"/>
    <col min="19" max="19" width="3.28515625" customWidth="1"/>
    <col min="20" max="20" width="3.42578125" customWidth="1"/>
    <col min="21" max="21" width="3.28515625" customWidth="1"/>
    <col min="22" max="24" width="3.42578125" customWidth="1"/>
    <col min="25" max="25" width="3.140625" customWidth="1"/>
    <col min="26" max="26" width="3.7109375" customWidth="1"/>
    <col min="27" max="28" width="3.42578125" customWidth="1"/>
    <col min="29" max="30" width="3.5703125" customWidth="1"/>
    <col min="31" max="31" width="3.140625" customWidth="1"/>
    <col min="32" max="33" width="3.42578125" customWidth="1"/>
    <col min="34" max="34" width="3.5703125" customWidth="1"/>
    <col min="35" max="35" width="3.28515625" customWidth="1"/>
    <col min="36" max="36" width="3.5703125" customWidth="1"/>
    <col min="37" max="37" width="3.28515625" customWidth="1"/>
    <col min="38" max="39" width="3.7109375" customWidth="1"/>
    <col min="40" max="40" width="3.28515625" customWidth="1"/>
    <col min="41" max="41" width="3.7109375" customWidth="1"/>
    <col min="42" max="42" width="3.5703125" customWidth="1"/>
    <col min="43" max="43" width="3.28515625" customWidth="1"/>
    <col min="44" max="44" width="3.5703125" customWidth="1"/>
    <col min="45" max="45" width="3.42578125" customWidth="1"/>
    <col min="46" max="46" width="3.5703125" customWidth="1"/>
    <col min="47" max="47" width="3.140625" customWidth="1"/>
    <col min="48" max="48" width="3.5703125" customWidth="1"/>
    <col min="49" max="50" width="3.28515625" customWidth="1"/>
    <col min="51" max="52" width="3.5703125" customWidth="1"/>
    <col min="53" max="53" width="10" customWidth="1"/>
    <col min="54" max="54" width="7.140625" customWidth="1"/>
    <col min="55" max="55" width="7.5703125" customWidth="1"/>
    <col min="56" max="57" width="7.140625" customWidth="1"/>
    <col min="58" max="58" width="7.28515625" customWidth="1"/>
    <col min="59" max="59" width="7.7109375" customWidth="1"/>
  </cols>
  <sheetData>
    <row r="1" spans="1:59">
      <c r="A1" s="66" t="s">
        <v>64</v>
      </c>
      <c r="B1" s="7" t="s">
        <v>65</v>
      </c>
      <c r="C1" s="13">
        <v>1</v>
      </c>
      <c r="D1" s="9">
        <v>2</v>
      </c>
      <c r="E1" s="13">
        <v>3</v>
      </c>
      <c r="F1" s="9">
        <v>4</v>
      </c>
      <c r="G1" s="13">
        <v>5</v>
      </c>
      <c r="H1" s="9">
        <v>6</v>
      </c>
      <c r="I1" s="13">
        <v>7</v>
      </c>
      <c r="J1" s="9">
        <v>8</v>
      </c>
      <c r="K1" s="13">
        <v>9</v>
      </c>
      <c r="L1" s="9">
        <v>10</v>
      </c>
      <c r="M1" s="13">
        <v>11</v>
      </c>
      <c r="N1" s="9">
        <v>12</v>
      </c>
      <c r="O1" s="13">
        <v>13</v>
      </c>
      <c r="P1" s="9">
        <v>14</v>
      </c>
      <c r="Q1" s="13">
        <v>15</v>
      </c>
      <c r="R1" s="9">
        <v>16</v>
      </c>
      <c r="S1" s="13">
        <v>17</v>
      </c>
      <c r="T1" s="9">
        <v>18</v>
      </c>
      <c r="U1" s="13">
        <v>19</v>
      </c>
      <c r="V1" s="9">
        <v>20</v>
      </c>
      <c r="W1" s="13">
        <v>21</v>
      </c>
      <c r="X1" s="9">
        <v>22</v>
      </c>
      <c r="Y1" s="13">
        <v>23</v>
      </c>
      <c r="Z1" s="9">
        <v>24</v>
      </c>
      <c r="AA1" s="13">
        <v>25</v>
      </c>
      <c r="AB1" s="9">
        <v>26</v>
      </c>
      <c r="AC1" s="13">
        <v>27</v>
      </c>
      <c r="AD1" s="9">
        <v>28</v>
      </c>
      <c r="AE1" s="13">
        <v>29</v>
      </c>
      <c r="AF1" s="9">
        <v>30</v>
      </c>
      <c r="AG1" s="13">
        <v>31</v>
      </c>
      <c r="AH1" s="9">
        <v>32</v>
      </c>
      <c r="AI1" s="13">
        <v>33</v>
      </c>
      <c r="AJ1" s="9">
        <v>34</v>
      </c>
      <c r="AK1" s="13">
        <v>35</v>
      </c>
      <c r="AL1" s="9">
        <v>36</v>
      </c>
      <c r="AM1" s="13">
        <v>37</v>
      </c>
      <c r="AN1" s="9">
        <v>38</v>
      </c>
      <c r="AO1" s="13">
        <v>39</v>
      </c>
      <c r="AP1" s="9">
        <v>40</v>
      </c>
      <c r="AQ1" s="13">
        <v>41</v>
      </c>
      <c r="AR1" s="9">
        <v>42</v>
      </c>
      <c r="AS1" s="13">
        <v>43</v>
      </c>
      <c r="AT1" s="9">
        <v>44</v>
      </c>
      <c r="AU1" s="13">
        <v>45</v>
      </c>
      <c r="AV1" s="9">
        <v>46</v>
      </c>
      <c r="AW1" s="13">
        <v>47</v>
      </c>
      <c r="AX1" s="9">
        <v>48</v>
      </c>
      <c r="AY1" s="13">
        <v>49</v>
      </c>
      <c r="AZ1" s="9">
        <v>50</v>
      </c>
    </row>
    <row r="2" spans="1:59" ht="33" customHeight="1">
      <c r="A2" s="67"/>
      <c r="B2" s="37" t="s">
        <v>63</v>
      </c>
      <c r="C2" s="68" t="s">
        <v>147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9"/>
      <c r="BA2" s="18" t="s">
        <v>74</v>
      </c>
      <c r="BB2" s="19" t="s">
        <v>141</v>
      </c>
      <c r="BC2" s="19" t="s">
        <v>144</v>
      </c>
      <c r="BD2" s="20" t="s">
        <v>142</v>
      </c>
      <c r="BE2" s="55" t="s">
        <v>145</v>
      </c>
      <c r="BF2" s="34" t="s">
        <v>143</v>
      </c>
      <c r="BG2" s="34" t="s">
        <v>146</v>
      </c>
    </row>
    <row r="3" spans="1:59" ht="38.25">
      <c r="A3" s="17" t="s">
        <v>117</v>
      </c>
      <c r="B3" s="38" t="s">
        <v>98</v>
      </c>
      <c r="C3" s="52"/>
      <c r="D3" s="9"/>
      <c r="E3" s="53"/>
      <c r="F3" s="9"/>
      <c r="G3" s="13"/>
      <c r="H3" s="9"/>
      <c r="I3" s="13"/>
      <c r="J3" s="9"/>
      <c r="K3" s="13"/>
      <c r="L3" s="9"/>
      <c r="M3" s="13"/>
      <c r="N3" s="9"/>
      <c r="O3" s="13"/>
      <c r="P3" s="9"/>
      <c r="Q3" s="13"/>
      <c r="R3" s="9"/>
      <c r="S3" s="13"/>
      <c r="T3" s="9"/>
      <c r="U3" s="13"/>
      <c r="V3" s="9"/>
      <c r="W3" s="13"/>
      <c r="X3" s="9"/>
      <c r="Y3" s="13"/>
      <c r="Z3" s="9"/>
      <c r="AA3" s="13"/>
      <c r="AB3" s="9"/>
      <c r="AC3" s="13"/>
      <c r="AD3" s="9"/>
      <c r="AE3" s="13"/>
      <c r="AF3" s="9"/>
      <c r="AG3" s="13"/>
      <c r="AH3" s="9"/>
      <c r="AI3" s="13"/>
      <c r="AJ3" s="9"/>
      <c r="AK3" s="13"/>
      <c r="AL3" s="9"/>
      <c r="AM3" s="13"/>
      <c r="AN3" s="9"/>
      <c r="AO3" s="13"/>
      <c r="AP3" s="9"/>
      <c r="AQ3" s="13"/>
      <c r="AR3" s="9"/>
      <c r="AS3" s="13"/>
      <c r="AT3" s="9"/>
      <c r="AU3" s="13"/>
      <c r="AV3" s="9"/>
      <c r="AW3" s="13"/>
      <c r="AX3" s="9"/>
      <c r="AY3" s="13"/>
      <c r="AZ3" s="9"/>
      <c r="BA3" s="16">
        <f>COUNTIF(C3:AZ3,3)+COUNTIF(C3:AZ3,2)+COUNTIF(C3:AZ3,1)+COUNTIF(C3:AZ3,0)+COUNTIF(C3:AZ3,9)</f>
        <v>0</v>
      </c>
      <c r="BB3" s="41">
        <f>COUNTIF(C3:AZ3,3)+COUNTIF(C3:AZ3,2)</f>
        <v>0</v>
      </c>
      <c r="BC3" s="56" t="e">
        <f>(BB3/BA3)*100</f>
        <v>#DIV/0!</v>
      </c>
      <c r="BD3" s="11">
        <f>COUNTIF(C3:AZ3,1)+COUNTIF(C3:AZ3,0)</f>
        <v>0</v>
      </c>
      <c r="BE3" s="57" t="e">
        <f>(BD3/BA3)*100</f>
        <v>#DIV/0!</v>
      </c>
      <c r="BF3" s="16">
        <f>COUNTIF(C3:AZ3,9)</f>
        <v>0</v>
      </c>
      <c r="BG3" s="36" t="e">
        <f>(BF3/BA3)*100</f>
        <v>#DIV/0!</v>
      </c>
    </row>
    <row r="4" spans="1:59" ht="33.75" customHeight="1">
      <c r="A4" s="2" t="s">
        <v>118</v>
      </c>
      <c r="B4" s="38" t="s">
        <v>132</v>
      </c>
      <c r="C4" s="52"/>
      <c r="D4" s="2"/>
      <c r="E4" s="13"/>
      <c r="F4" s="3"/>
      <c r="G4" s="13"/>
      <c r="H4" s="9"/>
      <c r="I4" s="13"/>
      <c r="J4" s="9"/>
      <c r="K4" s="13"/>
      <c r="L4" s="9"/>
      <c r="M4" s="13"/>
      <c r="N4" s="9"/>
      <c r="O4" s="13"/>
      <c r="P4" s="9"/>
      <c r="Q4" s="13"/>
      <c r="R4" s="9"/>
      <c r="S4" s="13"/>
      <c r="T4" s="9"/>
      <c r="U4" s="13"/>
      <c r="V4" s="9"/>
      <c r="W4" s="13"/>
      <c r="X4" s="9"/>
      <c r="Y4" s="13"/>
      <c r="Z4" s="9"/>
      <c r="AA4" s="13"/>
      <c r="AB4" s="9"/>
      <c r="AC4" s="13"/>
      <c r="AD4" s="9"/>
      <c r="AE4" s="13"/>
      <c r="AF4" s="9"/>
      <c r="AG4" s="13"/>
      <c r="AH4" s="9"/>
      <c r="AI4" s="13"/>
      <c r="AJ4" s="9"/>
      <c r="AK4" s="13"/>
      <c r="AL4" s="9"/>
      <c r="AM4" s="13"/>
      <c r="AN4" s="9"/>
      <c r="AO4" s="13"/>
      <c r="AP4" s="9"/>
      <c r="AQ4" s="13"/>
      <c r="AR4" s="9"/>
      <c r="AS4" s="13"/>
      <c r="AT4" s="9"/>
      <c r="AU4" s="13"/>
      <c r="AV4" s="9"/>
      <c r="AW4" s="13"/>
      <c r="AX4" s="9"/>
      <c r="AY4" s="13"/>
      <c r="AZ4" s="9"/>
      <c r="BA4" s="16">
        <f t="shared" ref="BA4:BA17" si="0">COUNTIF(C4:AZ4,3)+COUNTIF(C4:AZ4,2)+COUNTIF(C4:AZ4,1)+COUNTIF(C4:AZ4,0)+COUNTIF(C4:AZ4,9)</f>
        <v>0</v>
      </c>
      <c r="BB4" s="41">
        <f t="shared" ref="BB4:BB17" si="1">COUNTIF(C4:AZ4,3)+COUNTIF(C4:AZ4,2)</f>
        <v>0</v>
      </c>
      <c r="BC4" s="56" t="e">
        <f t="shared" ref="BC4:BC17" si="2">(BB4/BA4)*100</f>
        <v>#DIV/0!</v>
      </c>
      <c r="BD4" s="11">
        <f t="shared" ref="BD4:BD17" si="3">COUNTIF(C4:AZ4,1)+COUNTIF(C4:AZ4,0)</f>
        <v>0</v>
      </c>
      <c r="BE4" s="57" t="e">
        <f t="shared" ref="BE4:BE17" si="4">(BD4/BA4)*100</f>
        <v>#DIV/0!</v>
      </c>
      <c r="BF4" s="16">
        <f t="shared" ref="BF4:BF17" si="5">COUNTIF(C4:AZ4,9)</f>
        <v>0</v>
      </c>
      <c r="BG4" s="36" t="e">
        <f t="shared" ref="BG4:BG17" si="6">(BF4/BA4)*100</f>
        <v>#DIV/0!</v>
      </c>
    </row>
    <row r="5" spans="1:59" ht="36.75" customHeight="1">
      <c r="A5" s="17" t="s">
        <v>119</v>
      </c>
      <c r="B5" s="38" t="s">
        <v>133</v>
      </c>
      <c r="C5" s="52"/>
      <c r="D5" s="2"/>
      <c r="E5" s="54"/>
      <c r="F5" s="9"/>
      <c r="G5" s="13"/>
      <c r="H5" s="9"/>
      <c r="I5" s="13"/>
      <c r="J5" s="9"/>
      <c r="K5" s="13"/>
      <c r="L5" s="9"/>
      <c r="M5" s="13"/>
      <c r="N5" s="9"/>
      <c r="O5" s="13"/>
      <c r="P5" s="9"/>
      <c r="Q5" s="13"/>
      <c r="R5" s="9"/>
      <c r="S5" s="13"/>
      <c r="T5" s="9"/>
      <c r="U5" s="13"/>
      <c r="V5" s="9"/>
      <c r="W5" s="13"/>
      <c r="X5" s="9"/>
      <c r="Y5" s="13"/>
      <c r="Z5" s="9"/>
      <c r="AA5" s="13"/>
      <c r="AB5" s="9"/>
      <c r="AC5" s="13"/>
      <c r="AD5" s="12"/>
      <c r="AE5" s="13"/>
      <c r="AF5" s="9"/>
      <c r="AG5" s="13"/>
      <c r="AH5" s="9"/>
      <c r="AI5" s="13"/>
      <c r="AJ5" s="9"/>
      <c r="AK5" s="13"/>
      <c r="AL5" s="9"/>
      <c r="AM5" s="13"/>
      <c r="AN5" s="9"/>
      <c r="AO5" s="13"/>
      <c r="AP5" s="9"/>
      <c r="AQ5" s="13"/>
      <c r="AR5" s="9"/>
      <c r="AS5" s="13"/>
      <c r="AT5" s="9"/>
      <c r="AU5" s="13"/>
      <c r="AV5" s="12"/>
      <c r="AW5" s="13"/>
      <c r="AX5" s="12"/>
      <c r="AY5" s="13"/>
      <c r="AZ5" s="9"/>
      <c r="BA5" s="16">
        <f t="shared" si="0"/>
        <v>0</v>
      </c>
      <c r="BB5" s="41">
        <f t="shared" si="1"/>
        <v>0</v>
      </c>
      <c r="BC5" s="56" t="e">
        <f t="shared" si="2"/>
        <v>#DIV/0!</v>
      </c>
      <c r="BD5" s="11">
        <f t="shared" si="3"/>
        <v>0</v>
      </c>
      <c r="BE5" s="57" t="e">
        <f t="shared" si="4"/>
        <v>#DIV/0!</v>
      </c>
      <c r="BF5" s="16">
        <f t="shared" si="5"/>
        <v>0</v>
      </c>
      <c r="BG5" s="36" t="e">
        <f t="shared" si="6"/>
        <v>#DIV/0!</v>
      </c>
    </row>
    <row r="6" spans="1:59" ht="36" customHeight="1">
      <c r="A6" s="2" t="s">
        <v>120</v>
      </c>
      <c r="B6" s="38" t="s">
        <v>134</v>
      </c>
      <c r="C6" s="52"/>
      <c r="D6" s="2"/>
      <c r="E6" s="13"/>
      <c r="F6" s="9"/>
      <c r="G6" s="13"/>
      <c r="H6" s="9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6">
        <f t="shared" si="0"/>
        <v>0</v>
      </c>
      <c r="BB6" s="41">
        <f t="shared" si="1"/>
        <v>0</v>
      </c>
      <c r="BC6" s="56" t="e">
        <f t="shared" si="2"/>
        <v>#DIV/0!</v>
      </c>
      <c r="BD6" s="11">
        <f t="shared" si="3"/>
        <v>0</v>
      </c>
      <c r="BE6" s="57" t="e">
        <f t="shared" si="4"/>
        <v>#DIV/0!</v>
      </c>
      <c r="BF6" s="16">
        <f t="shared" si="5"/>
        <v>0</v>
      </c>
      <c r="BG6" s="36" t="e">
        <f t="shared" si="6"/>
        <v>#DIV/0!</v>
      </c>
    </row>
    <row r="7" spans="1:59" ht="38.25">
      <c r="A7" s="17" t="s">
        <v>121</v>
      </c>
      <c r="B7" s="38" t="s">
        <v>135</v>
      </c>
      <c r="C7" s="52"/>
      <c r="D7" s="2"/>
      <c r="E7" s="13"/>
      <c r="F7" s="9"/>
      <c r="G7" s="13"/>
      <c r="H7" s="9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6">
        <f t="shared" si="0"/>
        <v>0</v>
      </c>
      <c r="BB7" s="41">
        <f t="shared" si="1"/>
        <v>0</v>
      </c>
      <c r="BC7" s="56" t="e">
        <f t="shared" si="2"/>
        <v>#DIV/0!</v>
      </c>
      <c r="BD7" s="11">
        <f t="shared" si="3"/>
        <v>0</v>
      </c>
      <c r="BE7" s="57" t="e">
        <f t="shared" si="4"/>
        <v>#DIV/0!</v>
      </c>
      <c r="BF7" s="16">
        <f t="shared" si="5"/>
        <v>0</v>
      </c>
      <c r="BG7" s="36" t="e">
        <f t="shared" si="6"/>
        <v>#DIV/0!</v>
      </c>
    </row>
    <row r="8" spans="1:59" ht="36" customHeight="1">
      <c r="A8" s="2" t="s">
        <v>122</v>
      </c>
      <c r="B8" s="38" t="s">
        <v>136</v>
      </c>
      <c r="C8" s="52"/>
      <c r="D8" s="2"/>
      <c r="E8" s="13"/>
      <c r="F8" s="9"/>
      <c r="G8" s="13"/>
      <c r="H8" s="9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6">
        <f t="shared" si="0"/>
        <v>0</v>
      </c>
      <c r="BB8" s="41">
        <f t="shared" si="1"/>
        <v>0</v>
      </c>
      <c r="BC8" s="56" t="e">
        <f t="shared" si="2"/>
        <v>#DIV/0!</v>
      </c>
      <c r="BD8" s="11">
        <f t="shared" si="3"/>
        <v>0</v>
      </c>
      <c r="BE8" s="57" t="e">
        <f t="shared" si="4"/>
        <v>#DIV/0!</v>
      </c>
      <c r="BF8" s="16">
        <f t="shared" si="5"/>
        <v>0</v>
      </c>
      <c r="BG8" s="36" t="e">
        <f t="shared" si="6"/>
        <v>#DIV/0!</v>
      </c>
    </row>
    <row r="9" spans="1:59" ht="33.75" customHeight="1">
      <c r="A9" s="17" t="s">
        <v>123</v>
      </c>
      <c r="B9" s="38" t="s">
        <v>99</v>
      </c>
      <c r="C9" s="52"/>
      <c r="D9" s="2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6">
        <f t="shared" si="0"/>
        <v>0</v>
      </c>
      <c r="BB9" s="41">
        <f t="shared" si="1"/>
        <v>0</v>
      </c>
      <c r="BC9" s="56" t="e">
        <f t="shared" si="2"/>
        <v>#DIV/0!</v>
      </c>
      <c r="BD9" s="11">
        <f t="shared" si="3"/>
        <v>0</v>
      </c>
      <c r="BE9" s="57" t="e">
        <f t="shared" si="4"/>
        <v>#DIV/0!</v>
      </c>
      <c r="BF9" s="16">
        <f t="shared" si="5"/>
        <v>0</v>
      </c>
      <c r="BG9" s="36" t="e">
        <f t="shared" si="6"/>
        <v>#DIV/0!</v>
      </c>
    </row>
    <row r="10" spans="1:59" ht="33" customHeight="1">
      <c r="A10" s="2" t="s">
        <v>124</v>
      </c>
      <c r="B10" s="38" t="s">
        <v>100</v>
      </c>
      <c r="C10" s="52"/>
      <c r="D10" s="2"/>
      <c r="E10" s="13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6">
        <f t="shared" si="0"/>
        <v>0</v>
      </c>
      <c r="BB10" s="41">
        <f t="shared" si="1"/>
        <v>0</v>
      </c>
      <c r="BC10" s="56" t="e">
        <f t="shared" si="2"/>
        <v>#DIV/0!</v>
      </c>
      <c r="BD10" s="11">
        <f t="shared" si="3"/>
        <v>0</v>
      </c>
      <c r="BE10" s="57" t="e">
        <f t="shared" si="4"/>
        <v>#DIV/0!</v>
      </c>
      <c r="BF10" s="16">
        <f t="shared" si="5"/>
        <v>0</v>
      </c>
      <c r="BG10" s="36" t="e">
        <f t="shared" si="6"/>
        <v>#DIV/0!</v>
      </c>
    </row>
    <row r="11" spans="1:59" ht="30" customHeight="1">
      <c r="A11" s="17" t="s">
        <v>125</v>
      </c>
      <c r="B11" s="38" t="s">
        <v>137</v>
      </c>
      <c r="C11" s="52"/>
      <c r="D11" s="2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6">
        <f t="shared" si="0"/>
        <v>0</v>
      </c>
      <c r="BB11" s="41">
        <f t="shared" si="1"/>
        <v>0</v>
      </c>
      <c r="BC11" s="56" t="e">
        <f t="shared" si="2"/>
        <v>#DIV/0!</v>
      </c>
      <c r="BD11" s="11">
        <f t="shared" si="3"/>
        <v>0</v>
      </c>
      <c r="BE11" s="57" t="e">
        <f t="shared" si="4"/>
        <v>#DIV/0!</v>
      </c>
      <c r="BF11" s="16">
        <f t="shared" si="5"/>
        <v>0</v>
      </c>
      <c r="BG11" s="36" t="e">
        <f t="shared" si="6"/>
        <v>#DIV/0!</v>
      </c>
    </row>
    <row r="12" spans="1:59" ht="31.5" customHeight="1">
      <c r="A12" s="2" t="s">
        <v>126</v>
      </c>
      <c r="B12" s="38" t="s">
        <v>138</v>
      </c>
      <c r="C12" s="52"/>
      <c r="D12" s="2"/>
      <c r="E12" s="13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6">
        <f t="shared" si="0"/>
        <v>0</v>
      </c>
      <c r="BB12" s="41">
        <f t="shared" si="1"/>
        <v>0</v>
      </c>
      <c r="BC12" s="56" t="e">
        <f t="shared" si="2"/>
        <v>#DIV/0!</v>
      </c>
      <c r="BD12" s="11">
        <f t="shared" si="3"/>
        <v>0</v>
      </c>
      <c r="BE12" s="57" t="e">
        <f t="shared" si="4"/>
        <v>#DIV/0!</v>
      </c>
      <c r="BF12" s="16">
        <f t="shared" si="5"/>
        <v>0</v>
      </c>
      <c r="BG12" s="36" t="e">
        <f t="shared" si="6"/>
        <v>#DIV/0!</v>
      </c>
    </row>
    <row r="13" spans="1:59" ht="38.25">
      <c r="A13" s="17" t="s">
        <v>127</v>
      </c>
      <c r="B13" s="38" t="s">
        <v>139</v>
      </c>
      <c r="C13" s="52"/>
      <c r="D13" s="2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6">
        <f t="shared" si="0"/>
        <v>0</v>
      </c>
      <c r="BB13" s="41">
        <f t="shared" si="1"/>
        <v>0</v>
      </c>
      <c r="BC13" s="56" t="e">
        <f t="shared" si="2"/>
        <v>#DIV/0!</v>
      </c>
      <c r="BD13" s="11">
        <f t="shared" si="3"/>
        <v>0</v>
      </c>
      <c r="BE13" s="57" t="e">
        <f t="shared" si="4"/>
        <v>#DIV/0!</v>
      </c>
      <c r="BF13" s="16">
        <f t="shared" si="5"/>
        <v>0</v>
      </c>
      <c r="BG13" s="36" t="e">
        <f t="shared" si="6"/>
        <v>#DIV/0!</v>
      </c>
    </row>
    <row r="14" spans="1:59" ht="33" customHeight="1">
      <c r="A14" s="2" t="s">
        <v>128</v>
      </c>
      <c r="B14" s="38" t="s">
        <v>101</v>
      </c>
      <c r="C14" s="52"/>
      <c r="D14" s="2"/>
      <c r="E14" s="13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16">
        <f t="shared" si="0"/>
        <v>0</v>
      </c>
      <c r="BB14" s="41">
        <f t="shared" si="1"/>
        <v>0</v>
      </c>
      <c r="BC14" s="56" t="e">
        <f t="shared" si="2"/>
        <v>#DIV/0!</v>
      </c>
      <c r="BD14" s="11">
        <f t="shared" si="3"/>
        <v>0</v>
      </c>
      <c r="BE14" s="57" t="e">
        <f t="shared" si="4"/>
        <v>#DIV/0!</v>
      </c>
      <c r="BF14" s="16">
        <f t="shared" si="5"/>
        <v>0</v>
      </c>
      <c r="BG14" s="36" t="e">
        <f t="shared" si="6"/>
        <v>#DIV/0!</v>
      </c>
    </row>
    <row r="15" spans="1:59" ht="34.5" customHeight="1">
      <c r="A15" s="17" t="s">
        <v>129</v>
      </c>
      <c r="B15" s="38" t="s">
        <v>102</v>
      </c>
      <c r="C15" s="52"/>
      <c r="D15" s="2"/>
      <c r="E15" s="13"/>
      <c r="F15" s="9"/>
      <c r="G15" s="13"/>
      <c r="H15" s="9"/>
      <c r="I15" s="13"/>
      <c r="J15" s="9"/>
      <c r="K15" s="13"/>
      <c r="L15" s="9"/>
      <c r="M15" s="13"/>
      <c r="N15" s="9"/>
      <c r="O15" s="13"/>
      <c r="P15" s="9"/>
      <c r="Q15" s="13"/>
      <c r="R15" s="9"/>
      <c r="S15" s="13"/>
      <c r="T15" s="9"/>
      <c r="U15" s="13"/>
      <c r="V15" s="9"/>
      <c r="W15" s="13"/>
      <c r="X15" s="9"/>
      <c r="Y15" s="13"/>
      <c r="Z15" s="9"/>
      <c r="AA15" s="13"/>
      <c r="AB15" s="9"/>
      <c r="AC15" s="13"/>
      <c r="AD15" s="9"/>
      <c r="AE15" s="13"/>
      <c r="AF15" s="9"/>
      <c r="AG15" s="13"/>
      <c r="AH15" s="9"/>
      <c r="AI15" s="13"/>
      <c r="AJ15" s="9"/>
      <c r="AK15" s="13"/>
      <c r="AL15" s="9"/>
      <c r="AM15" s="13"/>
      <c r="AN15" s="9"/>
      <c r="AO15" s="13"/>
      <c r="AP15" s="9"/>
      <c r="AQ15" s="13"/>
      <c r="AR15" s="9"/>
      <c r="AS15" s="13"/>
      <c r="AT15" s="9"/>
      <c r="AU15" s="13"/>
      <c r="AV15" s="9"/>
      <c r="AW15" s="13"/>
      <c r="AX15" s="9"/>
      <c r="AY15" s="13"/>
      <c r="AZ15" s="9"/>
      <c r="BA15" s="16">
        <f t="shared" si="0"/>
        <v>0</v>
      </c>
      <c r="BB15" s="41">
        <f t="shared" si="1"/>
        <v>0</v>
      </c>
      <c r="BC15" s="56" t="e">
        <f t="shared" si="2"/>
        <v>#DIV/0!</v>
      </c>
      <c r="BD15" s="11">
        <f t="shared" si="3"/>
        <v>0</v>
      </c>
      <c r="BE15" s="57" t="e">
        <f t="shared" si="4"/>
        <v>#DIV/0!</v>
      </c>
      <c r="BF15" s="16">
        <f t="shared" si="5"/>
        <v>0</v>
      </c>
      <c r="BG15" s="36" t="e">
        <f t="shared" si="6"/>
        <v>#DIV/0!</v>
      </c>
    </row>
    <row r="16" spans="1:59" ht="38.25">
      <c r="A16" s="2" t="s">
        <v>130</v>
      </c>
      <c r="B16" s="38" t="s">
        <v>103</v>
      </c>
      <c r="C16" s="52"/>
      <c r="D16" s="2"/>
      <c r="E16" s="13"/>
      <c r="F16" s="9"/>
      <c r="G16" s="13"/>
      <c r="H16" s="9"/>
      <c r="I16" s="13"/>
      <c r="J16" s="9"/>
      <c r="K16" s="13"/>
      <c r="L16" s="9"/>
      <c r="M16" s="13"/>
      <c r="N16" s="9"/>
      <c r="O16" s="13"/>
      <c r="P16" s="9"/>
      <c r="Q16" s="13"/>
      <c r="R16" s="9"/>
      <c r="S16" s="13"/>
      <c r="T16" s="9"/>
      <c r="U16" s="13"/>
      <c r="V16" s="9"/>
      <c r="W16" s="13"/>
      <c r="X16" s="9"/>
      <c r="Y16" s="13"/>
      <c r="Z16" s="9"/>
      <c r="AA16" s="13"/>
      <c r="AB16" s="9"/>
      <c r="AC16" s="13"/>
      <c r="AD16" s="9"/>
      <c r="AE16" s="13"/>
      <c r="AF16" s="9"/>
      <c r="AG16" s="13"/>
      <c r="AH16" s="9"/>
      <c r="AI16" s="13"/>
      <c r="AJ16" s="9"/>
      <c r="AK16" s="13"/>
      <c r="AL16" s="9"/>
      <c r="AM16" s="13"/>
      <c r="AN16" s="9"/>
      <c r="AO16" s="13"/>
      <c r="AP16" s="9"/>
      <c r="AQ16" s="13"/>
      <c r="AR16" s="9"/>
      <c r="AS16" s="13"/>
      <c r="AT16" s="9"/>
      <c r="AU16" s="13"/>
      <c r="AV16" s="9"/>
      <c r="AW16" s="13"/>
      <c r="AX16" s="9"/>
      <c r="AY16" s="13"/>
      <c r="AZ16" s="9"/>
      <c r="BA16" s="16">
        <f t="shared" si="0"/>
        <v>0</v>
      </c>
      <c r="BB16" s="41">
        <f t="shared" si="1"/>
        <v>0</v>
      </c>
      <c r="BC16" s="56" t="e">
        <f t="shared" si="2"/>
        <v>#DIV/0!</v>
      </c>
      <c r="BD16" s="11">
        <f t="shared" si="3"/>
        <v>0</v>
      </c>
      <c r="BE16" s="57" t="e">
        <f t="shared" si="4"/>
        <v>#DIV/0!</v>
      </c>
      <c r="BF16" s="16">
        <f t="shared" si="5"/>
        <v>0</v>
      </c>
      <c r="BG16" s="36" t="e">
        <f t="shared" si="6"/>
        <v>#DIV/0!</v>
      </c>
    </row>
    <row r="17" spans="1:59" ht="36" customHeight="1">
      <c r="A17" s="17" t="s">
        <v>131</v>
      </c>
      <c r="B17" s="38" t="s">
        <v>140</v>
      </c>
      <c r="C17" s="52"/>
      <c r="D17" s="2"/>
      <c r="E17" s="13"/>
      <c r="F17" s="9"/>
      <c r="G17" s="13"/>
      <c r="H17" s="9"/>
      <c r="I17" s="13"/>
      <c r="J17" s="9"/>
      <c r="K17" s="13"/>
      <c r="L17" s="9"/>
      <c r="M17" s="13"/>
      <c r="N17" s="9"/>
      <c r="O17" s="13"/>
      <c r="P17" s="9"/>
      <c r="Q17" s="13"/>
      <c r="R17" s="9"/>
      <c r="S17" s="13"/>
      <c r="T17" s="9"/>
      <c r="U17" s="13"/>
      <c r="V17" s="9"/>
      <c r="W17" s="13"/>
      <c r="X17" s="9"/>
      <c r="Y17" s="13"/>
      <c r="Z17" s="9"/>
      <c r="AA17" s="13"/>
      <c r="AB17" s="9"/>
      <c r="AC17" s="13"/>
      <c r="AD17" s="9"/>
      <c r="AE17" s="13"/>
      <c r="AF17" s="9"/>
      <c r="AG17" s="13"/>
      <c r="AH17" s="9"/>
      <c r="AI17" s="13"/>
      <c r="AJ17" s="9"/>
      <c r="AK17" s="13"/>
      <c r="AL17" s="9"/>
      <c r="AM17" s="13"/>
      <c r="AN17" s="9"/>
      <c r="AO17" s="13"/>
      <c r="AP17" s="9"/>
      <c r="AQ17" s="13"/>
      <c r="AR17" s="9"/>
      <c r="AS17" s="13"/>
      <c r="AT17" s="9"/>
      <c r="AU17" s="13"/>
      <c r="AV17" s="9"/>
      <c r="AW17" s="13"/>
      <c r="AX17" s="9"/>
      <c r="AY17" s="13"/>
      <c r="AZ17" s="9"/>
      <c r="BA17" s="16">
        <f t="shared" si="0"/>
        <v>0</v>
      </c>
      <c r="BB17" s="41">
        <f t="shared" si="1"/>
        <v>0</v>
      </c>
      <c r="BC17" s="56" t="e">
        <f t="shared" si="2"/>
        <v>#DIV/0!</v>
      </c>
      <c r="BD17" s="11">
        <f t="shared" si="3"/>
        <v>0</v>
      </c>
      <c r="BE17" s="57" t="e">
        <f t="shared" si="4"/>
        <v>#DIV/0!</v>
      </c>
      <c r="BF17" s="16">
        <f t="shared" si="5"/>
        <v>0</v>
      </c>
      <c r="BG17" s="36" t="e">
        <f t="shared" si="6"/>
        <v>#DIV/0!</v>
      </c>
    </row>
  </sheetData>
  <mergeCells count="2">
    <mergeCell ref="A1:A2"/>
    <mergeCell ref="C2:AZ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4"/>
  <sheetViews>
    <sheetView zoomScale="80" zoomScaleNormal="80" workbookViewId="0">
      <pane xSplit="2" topLeftCell="C1" activePane="topRight" state="frozen"/>
      <selection pane="topRight" activeCell="AE29" sqref="AE29"/>
    </sheetView>
  </sheetViews>
  <sheetFormatPr defaultRowHeight="15"/>
  <cols>
    <col min="2" max="2" width="30.28515625" customWidth="1"/>
    <col min="3" max="3" width="3.7109375" customWidth="1"/>
    <col min="4" max="4" width="3.85546875" customWidth="1"/>
    <col min="5" max="6" width="3.5703125" customWidth="1"/>
    <col min="7" max="7" width="3.85546875" customWidth="1"/>
    <col min="8" max="8" width="4.140625" customWidth="1"/>
    <col min="9" max="12" width="4" customWidth="1"/>
    <col min="13" max="13" width="3.85546875" customWidth="1"/>
    <col min="14" max="14" width="4" customWidth="1"/>
    <col min="15" max="17" width="3.85546875" customWidth="1"/>
    <col min="18" max="18" width="4.140625" customWidth="1"/>
    <col min="19" max="19" width="3.7109375" customWidth="1"/>
    <col min="20" max="21" width="4.140625" customWidth="1"/>
    <col min="22" max="26" width="4.28515625" customWidth="1"/>
    <col min="27" max="27" width="4.140625" customWidth="1"/>
    <col min="28" max="28" width="4.28515625" customWidth="1"/>
    <col min="29" max="29" width="4.140625" customWidth="1"/>
    <col min="30" max="30" width="4" customWidth="1"/>
    <col min="31" max="31" width="4.28515625" customWidth="1"/>
    <col min="32" max="33" width="4" customWidth="1"/>
    <col min="34" max="34" width="4.28515625" customWidth="1"/>
    <col min="35" max="35" width="4" customWidth="1"/>
    <col min="36" max="37" width="4.140625" customWidth="1"/>
    <col min="38" max="40" width="4.42578125" customWidth="1"/>
    <col min="41" max="41" width="4.140625" customWidth="1"/>
    <col min="42" max="42" width="4.28515625" customWidth="1"/>
    <col min="43" max="43" width="3.85546875" customWidth="1"/>
    <col min="44" max="44" width="4.140625" customWidth="1"/>
    <col min="45" max="45" width="3.85546875" customWidth="1"/>
    <col min="46" max="46" width="4.42578125" customWidth="1"/>
    <col min="47" max="48" width="4.140625" customWidth="1"/>
    <col min="49" max="49" width="4" customWidth="1"/>
    <col min="50" max="50" width="3.85546875" customWidth="1"/>
    <col min="51" max="51" width="4.140625" customWidth="1"/>
    <col min="52" max="52" width="4" customWidth="1"/>
    <col min="53" max="53" width="10.7109375" customWidth="1"/>
    <col min="55" max="55" width="9.28515625" bestFit="1" customWidth="1"/>
    <col min="57" max="57" width="9.28515625" bestFit="1" customWidth="1"/>
  </cols>
  <sheetData>
    <row r="1" spans="1:57">
      <c r="A1" s="66" t="s">
        <v>64</v>
      </c>
      <c r="B1" s="7" t="s">
        <v>65</v>
      </c>
      <c r="C1" s="13">
        <v>1</v>
      </c>
      <c r="D1" s="9">
        <v>2</v>
      </c>
      <c r="E1" s="13">
        <v>3</v>
      </c>
      <c r="F1" s="9">
        <v>4</v>
      </c>
      <c r="G1" s="13">
        <v>5</v>
      </c>
      <c r="H1" s="9">
        <v>6</v>
      </c>
      <c r="I1" s="13">
        <v>7</v>
      </c>
      <c r="J1" s="9">
        <v>8</v>
      </c>
      <c r="K1" s="13">
        <v>9</v>
      </c>
      <c r="L1" s="9">
        <v>10</v>
      </c>
      <c r="M1" s="13">
        <v>11</v>
      </c>
      <c r="N1" s="9">
        <v>12</v>
      </c>
      <c r="O1" s="13">
        <v>13</v>
      </c>
      <c r="P1" s="9">
        <v>14</v>
      </c>
      <c r="Q1" s="13">
        <v>15</v>
      </c>
      <c r="R1" s="9">
        <v>16</v>
      </c>
      <c r="S1" s="13">
        <v>17</v>
      </c>
      <c r="T1" s="9">
        <v>18</v>
      </c>
      <c r="U1" s="13">
        <v>19</v>
      </c>
      <c r="V1" s="9">
        <v>20</v>
      </c>
      <c r="W1" s="13">
        <v>21</v>
      </c>
      <c r="X1" s="9">
        <v>22</v>
      </c>
      <c r="Y1" s="13">
        <v>23</v>
      </c>
      <c r="Z1" s="9">
        <v>24</v>
      </c>
      <c r="AA1" s="13">
        <v>25</v>
      </c>
      <c r="AB1" s="9">
        <v>26</v>
      </c>
      <c r="AC1" s="13">
        <v>27</v>
      </c>
      <c r="AD1" s="9">
        <v>28</v>
      </c>
      <c r="AE1" s="13">
        <v>29</v>
      </c>
      <c r="AF1" s="9">
        <v>30</v>
      </c>
      <c r="AG1" s="13">
        <v>31</v>
      </c>
      <c r="AH1" s="9">
        <v>32</v>
      </c>
      <c r="AI1" s="13">
        <v>33</v>
      </c>
      <c r="AJ1" s="9">
        <v>34</v>
      </c>
      <c r="AK1" s="13">
        <v>35</v>
      </c>
      <c r="AL1" s="9">
        <v>36</v>
      </c>
      <c r="AM1" s="13">
        <v>37</v>
      </c>
      <c r="AN1" s="9">
        <v>38</v>
      </c>
      <c r="AO1" s="13">
        <v>39</v>
      </c>
      <c r="AP1" s="9">
        <v>40</v>
      </c>
      <c r="AQ1" s="13">
        <v>41</v>
      </c>
      <c r="AR1" s="9">
        <v>42</v>
      </c>
      <c r="AS1" s="13">
        <v>43</v>
      </c>
      <c r="AT1" s="9">
        <v>44</v>
      </c>
      <c r="AU1" s="13">
        <v>45</v>
      </c>
      <c r="AV1" s="9">
        <v>46</v>
      </c>
      <c r="AW1" s="13">
        <v>47</v>
      </c>
      <c r="AX1" s="9">
        <v>48</v>
      </c>
      <c r="AY1" s="13">
        <v>49</v>
      </c>
      <c r="AZ1" s="9">
        <v>50</v>
      </c>
    </row>
    <row r="2" spans="1:57" ht="26.25" customHeight="1">
      <c r="A2" s="67"/>
      <c r="B2" s="37" t="s">
        <v>63</v>
      </c>
      <c r="C2" s="68" t="s">
        <v>172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9"/>
      <c r="BA2" s="18" t="s">
        <v>74</v>
      </c>
      <c r="BB2" s="19" t="s">
        <v>141</v>
      </c>
      <c r="BC2" s="19" t="s">
        <v>144</v>
      </c>
      <c r="BD2" s="20" t="s">
        <v>142</v>
      </c>
      <c r="BE2" s="55" t="s">
        <v>145</v>
      </c>
    </row>
    <row r="3" spans="1:57" ht="18" customHeight="1">
      <c r="A3" s="17" t="s">
        <v>148</v>
      </c>
      <c r="B3" s="38" t="s">
        <v>160</v>
      </c>
      <c r="C3" s="52"/>
      <c r="D3" s="9"/>
      <c r="E3" s="13"/>
      <c r="F3" s="9"/>
      <c r="G3" s="13"/>
      <c r="H3" s="9"/>
      <c r="I3" s="13"/>
      <c r="J3" s="9"/>
      <c r="K3" s="13"/>
      <c r="L3" s="9"/>
      <c r="M3" s="13"/>
      <c r="N3" s="9"/>
      <c r="O3" s="13"/>
      <c r="P3" s="9"/>
      <c r="Q3" s="13"/>
      <c r="R3" s="9"/>
      <c r="S3" s="13"/>
      <c r="T3" s="9"/>
      <c r="U3" s="13"/>
      <c r="V3" s="9"/>
      <c r="W3" s="13"/>
      <c r="X3" s="9"/>
      <c r="Y3" s="13"/>
      <c r="Z3" s="9"/>
      <c r="AA3" s="13"/>
      <c r="AB3" s="9"/>
      <c r="AC3" s="13"/>
      <c r="AD3" s="9"/>
      <c r="AE3" s="13"/>
      <c r="AF3" s="9"/>
      <c r="AG3" s="13"/>
      <c r="AH3" s="9"/>
      <c r="AI3" s="13"/>
      <c r="AJ3" s="9"/>
      <c r="AK3" s="13"/>
      <c r="AL3" s="9"/>
      <c r="AM3" s="13"/>
      <c r="AN3" s="9"/>
      <c r="AO3" s="13"/>
      <c r="AP3" s="9"/>
      <c r="AQ3" s="13"/>
      <c r="AR3" s="9"/>
      <c r="AS3" s="13"/>
      <c r="AT3" s="9"/>
      <c r="AU3" s="13"/>
      <c r="AV3" s="9"/>
      <c r="AW3" s="13"/>
      <c r="AX3" s="9"/>
      <c r="AY3" s="13"/>
      <c r="AZ3" s="9"/>
      <c r="BA3" s="16">
        <f>COUNTIF(C3:AZ3,1)+COUNTIF(C3:AZ3,0)</f>
        <v>0</v>
      </c>
      <c r="BB3" s="41">
        <f>COUNTIF(C3:AZ3,1)</f>
        <v>0</v>
      </c>
      <c r="BC3" s="56" t="e">
        <f>(BB3/BA3)*100</f>
        <v>#DIV/0!</v>
      </c>
      <c r="BD3" s="11">
        <f>COUNTIF(C3:AZ3,0)</f>
        <v>0</v>
      </c>
      <c r="BE3" s="57" t="e">
        <f>(BD3/BA3)*100</f>
        <v>#DIV/0!</v>
      </c>
    </row>
    <row r="4" spans="1:57" ht="18.75" customHeight="1">
      <c r="A4" s="2" t="s">
        <v>149</v>
      </c>
      <c r="B4" s="58" t="s">
        <v>161</v>
      </c>
      <c r="C4" s="52"/>
      <c r="D4" s="9"/>
      <c r="E4" s="13"/>
      <c r="F4" s="9"/>
      <c r="G4" s="13"/>
      <c r="H4" s="9"/>
      <c r="I4" s="13"/>
      <c r="J4" s="9"/>
      <c r="K4" s="13"/>
      <c r="L4" s="9"/>
      <c r="M4" s="13"/>
      <c r="N4" s="9"/>
      <c r="O4" s="13"/>
      <c r="P4" s="9"/>
      <c r="Q4" s="13"/>
      <c r="R4" s="9"/>
      <c r="S4" s="13"/>
      <c r="T4" s="9"/>
      <c r="U4" s="13"/>
      <c r="V4" s="9"/>
      <c r="W4" s="13"/>
      <c r="X4" s="9"/>
      <c r="Y4" s="13"/>
      <c r="Z4" s="9"/>
      <c r="AA4" s="13"/>
      <c r="AB4" s="9"/>
      <c r="AC4" s="13"/>
      <c r="AD4" s="9"/>
      <c r="AE4" s="13"/>
      <c r="AF4" s="9"/>
      <c r="AG4" s="13"/>
      <c r="AH4" s="9"/>
      <c r="AI4" s="13"/>
      <c r="AJ4" s="9"/>
      <c r="AK4" s="13"/>
      <c r="AL4" s="9"/>
      <c r="AM4" s="13"/>
      <c r="AN4" s="9"/>
      <c r="AO4" s="13"/>
      <c r="AP4" s="9"/>
      <c r="AQ4" s="13"/>
      <c r="AR4" s="9"/>
      <c r="AS4" s="13"/>
      <c r="AT4" s="9"/>
      <c r="AU4" s="13"/>
      <c r="AV4" s="9"/>
      <c r="AW4" s="13"/>
      <c r="AX4" s="9"/>
      <c r="AY4" s="13"/>
      <c r="AZ4" s="9"/>
      <c r="BA4" s="16">
        <f t="shared" ref="BA4:BA14" si="0">COUNTIF(C4:AZ4,1)+COUNTIF(C4:AZ4,0)</f>
        <v>0</v>
      </c>
      <c r="BB4" s="41">
        <f t="shared" ref="BB4:BB14" si="1">COUNTIF(C4:AZ4,1)</f>
        <v>0</v>
      </c>
      <c r="BC4" s="56" t="e">
        <f t="shared" ref="BC4:BC14" si="2">(BB4/BA4)*100</f>
        <v>#DIV/0!</v>
      </c>
      <c r="BD4" s="11">
        <f t="shared" ref="BD4:BD14" si="3">COUNTIF(C4:AZ4,0)</f>
        <v>0</v>
      </c>
      <c r="BE4" s="57" t="e">
        <f t="shared" ref="BE4:BE14" si="4">(BD4/BA4)*100</f>
        <v>#DIV/0!</v>
      </c>
    </row>
    <row r="5" spans="1:57" ht="19.5" customHeight="1">
      <c r="A5" s="17" t="s">
        <v>150</v>
      </c>
      <c r="B5" s="58" t="s">
        <v>162</v>
      </c>
      <c r="C5" s="52"/>
      <c r="D5" s="9"/>
      <c r="E5" s="13"/>
      <c r="F5" s="9"/>
      <c r="G5" s="13"/>
      <c r="H5" s="9"/>
      <c r="I5" s="13"/>
      <c r="J5" s="9"/>
      <c r="K5" s="13"/>
      <c r="L5" s="9"/>
      <c r="M5" s="13"/>
      <c r="N5" s="9"/>
      <c r="O5" s="13"/>
      <c r="P5" s="9"/>
      <c r="Q5" s="13"/>
      <c r="R5" s="9"/>
      <c r="S5" s="13"/>
      <c r="T5" s="9"/>
      <c r="U5" s="13"/>
      <c r="V5" s="9"/>
      <c r="W5" s="13"/>
      <c r="X5" s="9"/>
      <c r="Y5" s="13"/>
      <c r="Z5" s="9"/>
      <c r="AA5" s="13"/>
      <c r="AB5" s="9"/>
      <c r="AC5" s="13"/>
      <c r="AD5" s="12"/>
      <c r="AE5" s="13"/>
      <c r="AF5" s="9"/>
      <c r="AG5" s="13"/>
      <c r="AH5" s="9"/>
      <c r="AI5" s="13"/>
      <c r="AJ5" s="9"/>
      <c r="AK5" s="13"/>
      <c r="AL5" s="9"/>
      <c r="AM5" s="13"/>
      <c r="AN5" s="9"/>
      <c r="AO5" s="13"/>
      <c r="AP5" s="9"/>
      <c r="AQ5" s="13"/>
      <c r="AR5" s="9"/>
      <c r="AS5" s="13"/>
      <c r="AT5" s="9"/>
      <c r="AU5" s="13"/>
      <c r="AV5" s="12"/>
      <c r="AW5" s="13"/>
      <c r="AX5" s="12"/>
      <c r="AY5" s="13"/>
      <c r="AZ5" s="9"/>
      <c r="BA5" s="16">
        <f t="shared" si="0"/>
        <v>0</v>
      </c>
      <c r="BB5" s="41">
        <f t="shared" si="1"/>
        <v>0</v>
      </c>
      <c r="BC5" s="56" t="e">
        <f t="shared" si="2"/>
        <v>#DIV/0!</v>
      </c>
      <c r="BD5" s="11">
        <f t="shared" si="3"/>
        <v>0</v>
      </c>
      <c r="BE5" s="57" t="e">
        <f t="shared" si="4"/>
        <v>#DIV/0!</v>
      </c>
    </row>
    <row r="6" spans="1:57" ht="19.5" customHeight="1">
      <c r="A6" s="2" t="s">
        <v>151</v>
      </c>
      <c r="B6" s="58" t="s">
        <v>163</v>
      </c>
      <c r="C6" s="52"/>
      <c r="D6" s="9"/>
      <c r="E6" s="13"/>
      <c r="F6" s="9"/>
      <c r="G6" s="13"/>
      <c r="H6" s="9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6">
        <f t="shared" si="0"/>
        <v>0</v>
      </c>
      <c r="BB6" s="41">
        <f t="shared" si="1"/>
        <v>0</v>
      </c>
      <c r="BC6" s="56" t="e">
        <f t="shared" si="2"/>
        <v>#DIV/0!</v>
      </c>
      <c r="BD6" s="11">
        <f t="shared" si="3"/>
        <v>0</v>
      </c>
      <c r="BE6" s="57" t="e">
        <f t="shared" si="4"/>
        <v>#DIV/0!</v>
      </c>
    </row>
    <row r="7" spans="1:57" ht="20.25" customHeight="1">
      <c r="A7" s="17" t="s">
        <v>152</v>
      </c>
      <c r="B7" s="58" t="s">
        <v>164</v>
      </c>
      <c r="C7" s="52"/>
      <c r="D7" s="9"/>
      <c r="E7" s="13"/>
      <c r="F7" s="9"/>
      <c r="G7" s="13"/>
      <c r="H7" s="9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6">
        <f t="shared" si="0"/>
        <v>0</v>
      </c>
      <c r="BB7" s="41">
        <f t="shared" si="1"/>
        <v>0</v>
      </c>
      <c r="BC7" s="56" t="e">
        <f t="shared" si="2"/>
        <v>#DIV/0!</v>
      </c>
      <c r="BD7" s="11">
        <f t="shared" si="3"/>
        <v>0</v>
      </c>
      <c r="BE7" s="57" t="e">
        <f t="shared" si="4"/>
        <v>#DIV/0!</v>
      </c>
    </row>
    <row r="8" spans="1:57" ht="18.75" customHeight="1">
      <c r="A8" s="2" t="s">
        <v>153</v>
      </c>
      <c r="B8" s="58" t="s">
        <v>165</v>
      </c>
      <c r="C8" s="52"/>
      <c r="D8" s="9"/>
      <c r="E8" s="13"/>
      <c r="F8" s="9"/>
      <c r="G8" s="13"/>
      <c r="H8" s="9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6">
        <f t="shared" si="0"/>
        <v>0</v>
      </c>
      <c r="BB8" s="41">
        <f t="shared" si="1"/>
        <v>0</v>
      </c>
      <c r="BC8" s="56" t="e">
        <f t="shared" si="2"/>
        <v>#DIV/0!</v>
      </c>
      <c r="BD8" s="11">
        <f t="shared" si="3"/>
        <v>0</v>
      </c>
      <c r="BE8" s="57" t="e">
        <f t="shared" si="4"/>
        <v>#DIV/0!</v>
      </c>
    </row>
    <row r="9" spans="1:57" ht="19.5" customHeight="1">
      <c r="A9" s="17" t="s">
        <v>154</v>
      </c>
      <c r="B9" s="38" t="s">
        <v>166</v>
      </c>
      <c r="C9" s="52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6">
        <f t="shared" si="0"/>
        <v>0</v>
      </c>
      <c r="BB9" s="41">
        <f t="shared" si="1"/>
        <v>0</v>
      </c>
      <c r="BC9" s="56" t="e">
        <f t="shared" si="2"/>
        <v>#DIV/0!</v>
      </c>
      <c r="BD9" s="11">
        <f t="shared" si="3"/>
        <v>0</v>
      </c>
      <c r="BE9" s="57" t="e">
        <f t="shared" si="4"/>
        <v>#DIV/0!</v>
      </c>
    </row>
    <row r="10" spans="1:57" ht="21" customHeight="1">
      <c r="A10" s="2" t="s">
        <v>155</v>
      </c>
      <c r="B10" s="58" t="s">
        <v>168</v>
      </c>
      <c r="C10" s="52"/>
      <c r="D10" s="9"/>
      <c r="E10" s="13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6">
        <f t="shared" si="0"/>
        <v>0</v>
      </c>
      <c r="BB10" s="41">
        <f t="shared" si="1"/>
        <v>0</v>
      </c>
      <c r="BC10" s="56" t="e">
        <f t="shared" si="2"/>
        <v>#DIV/0!</v>
      </c>
      <c r="BD10" s="11">
        <f t="shared" si="3"/>
        <v>0</v>
      </c>
      <c r="BE10" s="57" t="e">
        <f t="shared" si="4"/>
        <v>#DIV/0!</v>
      </c>
    </row>
    <row r="11" spans="1:57" ht="25.5">
      <c r="A11" s="17" t="s">
        <v>156</v>
      </c>
      <c r="B11" s="58" t="s">
        <v>169</v>
      </c>
      <c r="C11" s="52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6">
        <f t="shared" si="0"/>
        <v>0</v>
      </c>
      <c r="BB11" s="41">
        <f t="shared" si="1"/>
        <v>0</v>
      </c>
      <c r="BC11" s="56" t="e">
        <f t="shared" si="2"/>
        <v>#DIV/0!</v>
      </c>
      <c r="BD11" s="11">
        <f t="shared" si="3"/>
        <v>0</v>
      </c>
      <c r="BE11" s="57" t="e">
        <f t="shared" si="4"/>
        <v>#DIV/0!</v>
      </c>
    </row>
    <row r="12" spans="1:57" ht="19.5" customHeight="1">
      <c r="A12" s="2" t="s">
        <v>157</v>
      </c>
      <c r="B12" s="58" t="s">
        <v>170</v>
      </c>
      <c r="C12" s="52"/>
      <c r="D12" s="9"/>
      <c r="E12" s="13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6">
        <f t="shared" si="0"/>
        <v>0</v>
      </c>
      <c r="BB12" s="41">
        <f t="shared" si="1"/>
        <v>0</v>
      </c>
      <c r="BC12" s="56" t="e">
        <f t="shared" si="2"/>
        <v>#DIV/0!</v>
      </c>
      <c r="BD12" s="11">
        <f t="shared" si="3"/>
        <v>0</v>
      </c>
      <c r="BE12" s="57" t="e">
        <f t="shared" si="4"/>
        <v>#DIV/0!</v>
      </c>
    </row>
    <row r="13" spans="1:57" ht="21" customHeight="1">
      <c r="A13" s="17" t="s">
        <v>158</v>
      </c>
      <c r="B13" s="58" t="s">
        <v>171</v>
      </c>
      <c r="C13" s="52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6">
        <f t="shared" si="0"/>
        <v>0</v>
      </c>
      <c r="BB13" s="41">
        <f t="shared" si="1"/>
        <v>0</v>
      </c>
      <c r="BC13" s="56" t="e">
        <f t="shared" si="2"/>
        <v>#DIV/0!</v>
      </c>
      <c r="BD13" s="11">
        <f t="shared" si="3"/>
        <v>0</v>
      </c>
      <c r="BE13" s="57" t="e">
        <f t="shared" si="4"/>
        <v>#DIV/0!</v>
      </c>
    </row>
    <row r="14" spans="1:57" ht="19.5" customHeight="1">
      <c r="A14" s="2" t="s">
        <v>159</v>
      </c>
      <c r="B14" s="58" t="s">
        <v>167</v>
      </c>
      <c r="C14" s="52"/>
      <c r="D14" s="9"/>
      <c r="E14" s="13"/>
      <c r="F14" s="9"/>
      <c r="G14" s="13"/>
      <c r="H14" s="9"/>
      <c r="I14" s="13"/>
      <c r="J14" s="9"/>
      <c r="K14" s="13"/>
      <c r="L14" s="9"/>
      <c r="M14" s="13"/>
      <c r="N14" s="9"/>
      <c r="O14" s="13"/>
      <c r="P14" s="9"/>
      <c r="Q14" s="13"/>
      <c r="R14" s="9"/>
      <c r="S14" s="13"/>
      <c r="T14" s="9"/>
      <c r="U14" s="13"/>
      <c r="V14" s="9"/>
      <c r="W14" s="13"/>
      <c r="X14" s="9"/>
      <c r="Y14" s="13"/>
      <c r="Z14" s="9"/>
      <c r="AA14" s="13"/>
      <c r="AB14" s="9"/>
      <c r="AC14" s="13"/>
      <c r="AD14" s="9"/>
      <c r="AE14" s="13"/>
      <c r="AF14" s="9"/>
      <c r="AG14" s="13"/>
      <c r="AH14" s="9"/>
      <c r="AI14" s="13"/>
      <c r="AJ14" s="9"/>
      <c r="AK14" s="13"/>
      <c r="AL14" s="9"/>
      <c r="AM14" s="13"/>
      <c r="AN14" s="9"/>
      <c r="AO14" s="13"/>
      <c r="AP14" s="9"/>
      <c r="AQ14" s="13"/>
      <c r="AR14" s="9"/>
      <c r="AS14" s="13"/>
      <c r="AT14" s="9"/>
      <c r="AU14" s="13"/>
      <c r="AV14" s="9"/>
      <c r="AW14" s="13"/>
      <c r="AX14" s="9"/>
      <c r="AY14" s="13"/>
      <c r="AZ14" s="9"/>
      <c r="BA14" s="16">
        <f t="shared" si="0"/>
        <v>0</v>
      </c>
      <c r="BB14" s="41">
        <f t="shared" si="1"/>
        <v>0</v>
      </c>
      <c r="BC14" s="56" t="e">
        <f t="shared" si="2"/>
        <v>#DIV/0!</v>
      </c>
      <c r="BD14" s="11">
        <f t="shared" si="3"/>
        <v>0</v>
      </c>
      <c r="BE14" s="57" t="e">
        <f t="shared" si="4"/>
        <v>#DIV/0!</v>
      </c>
    </row>
  </sheetData>
  <mergeCells count="2">
    <mergeCell ref="A1:A2"/>
    <mergeCell ref="C2:AZ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06"/>
  <sheetViews>
    <sheetView topLeftCell="AB49" zoomScale="80" zoomScaleNormal="80" workbookViewId="0">
      <selection activeCell="AP60" sqref="AP60"/>
    </sheetView>
  </sheetViews>
  <sheetFormatPr defaultRowHeight="15"/>
  <cols>
    <col min="2" max="2" width="34.42578125" customWidth="1"/>
    <col min="3" max="3" width="3.42578125" customWidth="1"/>
    <col min="4" max="4" width="3.7109375" customWidth="1"/>
    <col min="5" max="5" width="3.5703125" customWidth="1"/>
    <col min="6" max="6" width="3.7109375" customWidth="1"/>
    <col min="7" max="7" width="3.5703125" customWidth="1"/>
    <col min="8" max="8" width="3.85546875" customWidth="1"/>
    <col min="9" max="9" width="3.7109375" customWidth="1"/>
    <col min="10" max="10" width="3.85546875" customWidth="1"/>
    <col min="11" max="11" width="3.28515625" customWidth="1"/>
    <col min="12" max="12" width="3.7109375" customWidth="1"/>
    <col min="13" max="14" width="3.85546875" customWidth="1"/>
    <col min="15" max="15" width="4" customWidth="1"/>
    <col min="16" max="20" width="3.85546875" customWidth="1"/>
    <col min="21" max="21" width="3.5703125" customWidth="1"/>
    <col min="22" max="22" width="3.7109375" customWidth="1"/>
    <col min="23" max="23" width="3.5703125" customWidth="1"/>
    <col min="24" max="24" width="4.140625" customWidth="1"/>
    <col min="25" max="25" width="3.85546875" customWidth="1"/>
    <col min="26" max="26" width="3.5703125" customWidth="1"/>
    <col min="27" max="27" width="3.7109375" customWidth="1"/>
    <col min="28" max="28" width="3.85546875" customWidth="1"/>
    <col min="29" max="29" width="3.42578125" customWidth="1"/>
    <col min="30" max="30" width="3.85546875" customWidth="1"/>
    <col min="31" max="31" width="3.7109375" customWidth="1"/>
    <col min="32" max="32" width="3.85546875" customWidth="1"/>
    <col min="33" max="33" width="3.42578125" customWidth="1"/>
    <col min="34" max="34" width="4" customWidth="1"/>
    <col min="35" max="35" width="3.28515625" customWidth="1"/>
    <col min="36" max="36" width="4.140625" customWidth="1"/>
    <col min="37" max="37" width="3.85546875" customWidth="1"/>
    <col min="38" max="38" width="4.28515625" customWidth="1"/>
    <col min="39" max="39" width="3.5703125" customWidth="1"/>
    <col min="40" max="40" width="4.28515625" customWidth="1"/>
    <col min="41" max="41" width="3.5703125" customWidth="1"/>
    <col min="42" max="42" width="3.85546875" customWidth="1"/>
    <col min="43" max="43" width="3.5703125" customWidth="1"/>
    <col min="44" max="44" width="4" customWidth="1"/>
    <col min="45" max="45" width="3.7109375" customWidth="1"/>
    <col min="46" max="46" width="4" customWidth="1"/>
    <col min="47" max="49" width="3.5703125" customWidth="1"/>
    <col min="50" max="50" width="3.85546875" customWidth="1"/>
    <col min="51" max="51" width="3.7109375" customWidth="1"/>
    <col min="52" max="52" width="3.85546875" customWidth="1"/>
    <col min="53" max="53" width="10.42578125" customWidth="1"/>
    <col min="54" max="54" width="7.42578125" customWidth="1"/>
    <col min="55" max="55" width="7" customWidth="1"/>
    <col min="56" max="56" width="7.28515625" customWidth="1"/>
    <col min="57" max="57" width="8" customWidth="1"/>
    <col min="58" max="58" width="7.7109375" customWidth="1"/>
    <col min="59" max="59" width="7.5703125" customWidth="1"/>
  </cols>
  <sheetData>
    <row r="1" spans="1:59">
      <c r="A1" s="66" t="s">
        <v>64</v>
      </c>
      <c r="B1" s="59" t="s">
        <v>65</v>
      </c>
      <c r="C1" s="13">
        <v>1</v>
      </c>
      <c r="D1" s="9">
        <v>2</v>
      </c>
      <c r="E1" s="13">
        <v>3</v>
      </c>
      <c r="F1" s="9">
        <v>4</v>
      </c>
      <c r="G1" s="13">
        <v>5</v>
      </c>
      <c r="H1" s="9">
        <v>6</v>
      </c>
      <c r="I1" s="13">
        <v>7</v>
      </c>
      <c r="J1" s="9">
        <v>8</v>
      </c>
      <c r="K1" s="13">
        <v>9</v>
      </c>
      <c r="L1" s="9">
        <v>10</v>
      </c>
      <c r="M1" s="13">
        <v>11</v>
      </c>
      <c r="N1" s="9">
        <v>12</v>
      </c>
      <c r="O1" s="13">
        <v>13</v>
      </c>
      <c r="P1" s="9">
        <v>14</v>
      </c>
      <c r="Q1" s="13">
        <v>15</v>
      </c>
      <c r="R1" s="9">
        <v>16</v>
      </c>
      <c r="S1" s="13">
        <v>17</v>
      </c>
      <c r="T1" s="9">
        <v>18</v>
      </c>
      <c r="U1" s="13">
        <v>19</v>
      </c>
      <c r="V1" s="9">
        <v>20</v>
      </c>
      <c r="W1" s="13">
        <v>21</v>
      </c>
      <c r="X1" s="9">
        <v>22</v>
      </c>
      <c r="Y1" s="13">
        <v>23</v>
      </c>
      <c r="Z1" s="9">
        <v>24</v>
      </c>
      <c r="AA1" s="13">
        <v>25</v>
      </c>
      <c r="AB1" s="9">
        <v>26</v>
      </c>
      <c r="AC1" s="13">
        <v>27</v>
      </c>
      <c r="AD1" s="9">
        <v>28</v>
      </c>
      <c r="AE1" s="13">
        <v>29</v>
      </c>
      <c r="AF1" s="9">
        <v>30</v>
      </c>
      <c r="AG1" s="13">
        <v>31</v>
      </c>
      <c r="AH1" s="9">
        <v>32</v>
      </c>
      <c r="AI1" s="13">
        <v>33</v>
      </c>
      <c r="AJ1" s="9">
        <v>34</v>
      </c>
      <c r="AK1" s="13">
        <v>35</v>
      </c>
      <c r="AL1" s="9">
        <v>36</v>
      </c>
      <c r="AM1" s="13">
        <v>37</v>
      </c>
      <c r="AN1" s="9">
        <v>38</v>
      </c>
      <c r="AO1" s="13">
        <v>39</v>
      </c>
      <c r="AP1" s="9">
        <v>40</v>
      </c>
      <c r="AQ1" s="13">
        <v>41</v>
      </c>
      <c r="AR1" s="9">
        <v>42</v>
      </c>
      <c r="AS1" s="13">
        <v>43</v>
      </c>
      <c r="AT1" s="9">
        <v>44</v>
      </c>
      <c r="AU1" s="13">
        <v>45</v>
      </c>
      <c r="AV1" s="9">
        <v>46</v>
      </c>
      <c r="AW1" s="13">
        <v>47</v>
      </c>
      <c r="AX1" s="9">
        <v>48</v>
      </c>
      <c r="AY1" s="13">
        <v>49</v>
      </c>
      <c r="AZ1" s="9">
        <v>50</v>
      </c>
    </row>
    <row r="2" spans="1:59" ht="29.25" customHeight="1">
      <c r="A2" s="67"/>
      <c r="B2" s="37" t="s">
        <v>63</v>
      </c>
      <c r="C2" s="68" t="s">
        <v>147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9"/>
      <c r="BA2" s="18" t="s">
        <v>74</v>
      </c>
      <c r="BB2" s="19" t="s">
        <v>141</v>
      </c>
      <c r="BC2" s="19" t="s">
        <v>144</v>
      </c>
      <c r="BD2" s="20" t="s">
        <v>142</v>
      </c>
      <c r="BE2" s="55" t="s">
        <v>145</v>
      </c>
      <c r="BF2" s="34" t="s">
        <v>143</v>
      </c>
      <c r="BG2" s="34" t="s">
        <v>146</v>
      </c>
    </row>
    <row r="3" spans="1:59" ht="24" customHeight="1">
      <c r="A3" s="17" t="s">
        <v>173</v>
      </c>
      <c r="B3" s="38" t="s">
        <v>192</v>
      </c>
      <c r="C3" s="52"/>
      <c r="D3" s="9"/>
      <c r="E3" s="13"/>
      <c r="F3" s="9"/>
      <c r="G3" s="13"/>
      <c r="H3" s="9"/>
      <c r="I3" s="13"/>
      <c r="J3" s="9"/>
      <c r="K3" s="13"/>
      <c r="L3" s="9"/>
      <c r="M3" s="13"/>
      <c r="N3" s="9"/>
      <c r="O3" s="13"/>
      <c r="P3" s="9"/>
      <c r="Q3" s="13"/>
      <c r="R3" s="9"/>
      <c r="S3" s="13"/>
      <c r="T3" s="9"/>
      <c r="U3" s="13"/>
      <c r="V3" s="9"/>
      <c r="W3" s="13"/>
      <c r="X3" s="9"/>
      <c r="Y3" s="13"/>
      <c r="Z3" s="9"/>
      <c r="AA3" s="13"/>
      <c r="AB3" s="9"/>
      <c r="AC3" s="13"/>
      <c r="AD3" s="9"/>
      <c r="AE3" s="13"/>
      <c r="AF3" s="9"/>
      <c r="AG3" s="13"/>
      <c r="AH3" s="9"/>
      <c r="AI3" s="13"/>
      <c r="AJ3" s="9"/>
      <c r="AK3" s="13"/>
      <c r="AL3" s="9"/>
      <c r="AM3" s="13"/>
      <c r="AN3" s="9"/>
      <c r="AO3" s="13"/>
      <c r="AP3" s="9"/>
      <c r="AQ3" s="13"/>
      <c r="AR3" s="9"/>
      <c r="AS3" s="13"/>
      <c r="AT3" s="9"/>
      <c r="AU3" s="13"/>
      <c r="AV3" s="9"/>
      <c r="AW3" s="13"/>
      <c r="AX3" s="9"/>
      <c r="AY3" s="13"/>
      <c r="AZ3" s="9"/>
      <c r="BA3" s="16">
        <f>COUNTIF(C3:AZ3,3)+COUNTIF(C3:AZ3,2)+COUNTIF(C3:AZ3,1)+COUNTIF(C3:AZ3,0)+COUNTIF(C3:AZ3,9)</f>
        <v>0</v>
      </c>
      <c r="BB3" s="41">
        <f>COUNTIF(C3:AZ3,3)+COUNTIF(C3:AZ3,2)</f>
        <v>0</v>
      </c>
      <c r="BC3" s="56" t="e">
        <f>(BB3/BA3)*100</f>
        <v>#DIV/0!</v>
      </c>
      <c r="BD3" s="11">
        <f>COUNTIF(C3:AZ3,1)+COUNTIF(C3:AZ3,0)</f>
        <v>0</v>
      </c>
      <c r="BE3" s="57" t="e">
        <f>(BD3/BA3)*100</f>
        <v>#DIV/0!</v>
      </c>
      <c r="BF3" s="16">
        <f>COUNTIF(C3:AZ3,9)</f>
        <v>0</v>
      </c>
      <c r="BG3" s="36" t="e">
        <f>(BF3/BA3)*100</f>
        <v>#DIV/0!</v>
      </c>
    </row>
    <row r="4" spans="1:59" ht="27.75" customHeight="1">
      <c r="A4" s="2" t="s">
        <v>174</v>
      </c>
      <c r="B4" s="38" t="s">
        <v>193</v>
      </c>
      <c r="C4" s="52"/>
      <c r="D4" s="9"/>
      <c r="E4" s="13"/>
      <c r="F4" s="9"/>
      <c r="G4" s="13"/>
      <c r="H4" s="9"/>
      <c r="I4" s="13"/>
      <c r="J4" s="9"/>
      <c r="K4" s="13"/>
      <c r="L4" s="9"/>
      <c r="M4" s="13"/>
      <c r="N4" s="9"/>
      <c r="O4" s="13"/>
      <c r="P4" s="9"/>
      <c r="Q4" s="13"/>
      <c r="R4" s="9"/>
      <c r="S4" s="13"/>
      <c r="T4" s="9"/>
      <c r="U4" s="13"/>
      <c r="V4" s="9"/>
      <c r="W4" s="13"/>
      <c r="X4" s="9"/>
      <c r="Y4" s="13"/>
      <c r="Z4" s="9"/>
      <c r="AA4" s="13"/>
      <c r="AB4" s="9"/>
      <c r="AC4" s="13"/>
      <c r="AD4" s="9"/>
      <c r="AE4" s="13"/>
      <c r="AF4" s="9"/>
      <c r="AG4" s="13"/>
      <c r="AH4" s="9"/>
      <c r="AI4" s="13"/>
      <c r="AJ4" s="9"/>
      <c r="AK4" s="13"/>
      <c r="AL4" s="9"/>
      <c r="AM4" s="13"/>
      <c r="AN4" s="9"/>
      <c r="AO4" s="13"/>
      <c r="AP4" s="9"/>
      <c r="AQ4" s="13"/>
      <c r="AR4" s="9"/>
      <c r="AS4" s="13"/>
      <c r="AT4" s="9"/>
      <c r="AU4" s="13"/>
      <c r="AV4" s="9"/>
      <c r="AW4" s="13"/>
      <c r="AX4" s="9"/>
      <c r="AY4" s="13"/>
      <c r="AZ4" s="9"/>
      <c r="BA4" s="16">
        <f t="shared" ref="BA4:BA13" si="0">COUNTIF(C4:AZ4,3)+COUNTIF(C4:AZ4,2)+COUNTIF(C4:AZ4,1)+COUNTIF(C4:AZ4,0)+COUNTIF(C4:AZ4,9)</f>
        <v>0</v>
      </c>
      <c r="BB4" s="41">
        <f t="shared" ref="BB4:BB13" si="1">COUNTIF(C4:AZ4,3)+COUNTIF(C4:AZ4,2)</f>
        <v>0</v>
      </c>
      <c r="BC4" s="56" t="e">
        <f t="shared" ref="BC4:BC13" si="2">(BB4/BA4)*100</f>
        <v>#DIV/0!</v>
      </c>
      <c r="BD4" s="11">
        <f t="shared" ref="BD4:BD13" si="3">COUNTIF(C4:AZ4,1)+COUNTIF(C4:AZ4,0)</f>
        <v>0</v>
      </c>
      <c r="BE4" s="57" t="e">
        <f t="shared" ref="BE4:BE13" si="4">(BD4/BA4)*100</f>
        <v>#DIV/0!</v>
      </c>
      <c r="BF4" s="16">
        <f t="shared" ref="BF4:BF13" si="5">COUNTIF(C4:AZ4,9)</f>
        <v>0</v>
      </c>
      <c r="BG4" s="36" t="e">
        <f t="shared" ref="BG4:BG13" si="6">(BF4/BA4)*100</f>
        <v>#DIV/0!</v>
      </c>
    </row>
    <row r="5" spans="1:59" ht="25.5">
      <c r="A5" s="17" t="s">
        <v>175</v>
      </c>
      <c r="B5" s="38" t="s">
        <v>201</v>
      </c>
      <c r="C5" s="52"/>
      <c r="D5" s="9"/>
      <c r="E5" s="13"/>
      <c r="F5" s="9"/>
      <c r="G5" s="13"/>
      <c r="H5" s="9"/>
      <c r="I5" s="13"/>
      <c r="J5" s="9"/>
      <c r="K5" s="13"/>
      <c r="L5" s="9"/>
      <c r="M5" s="13"/>
      <c r="N5" s="9"/>
      <c r="O5" s="13"/>
      <c r="P5" s="9"/>
      <c r="Q5" s="13"/>
      <c r="R5" s="9"/>
      <c r="S5" s="13"/>
      <c r="T5" s="9"/>
      <c r="U5" s="13"/>
      <c r="V5" s="9"/>
      <c r="W5" s="13"/>
      <c r="X5" s="9"/>
      <c r="Y5" s="13"/>
      <c r="Z5" s="9"/>
      <c r="AA5" s="13"/>
      <c r="AB5" s="9"/>
      <c r="AC5" s="13"/>
      <c r="AD5" s="12"/>
      <c r="AE5" s="13"/>
      <c r="AF5" s="9"/>
      <c r="AG5" s="13"/>
      <c r="AH5" s="9"/>
      <c r="AI5" s="13"/>
      <c r="AJ5" s="9"/>
      <c r="AK5" s="13"/>
      <c r="AL5" s="9"/>
      <c r="AM5" s="13"/>
      <c r="AN5" s="9"/>
      <c r="AO5" s="13"/>
      <c r="AP5" s="9"/>
      <c r="AQ5" s="13"/>
      <c r="AR5" s="9"/>
      <c r="AS5" s="13"/>
      <c r="AT5" s="9"/>
      <c r="AU5" s="13"/>
      <c r="AV5" s="12"/>
      <c r="AW5" s="13"/>
      <c r="AX5" s="12"/>
      <c r="AY5" s="13"/>
      <c r="AZ5" s="9"/>
      <c r="BA5" s="16">
        <f t="shared" si="0"/>
        <v>0</v>
      </c>
      <c r="BB5" s="41">
        <f t="shared" si="1"/>
        <v>0</v>
      </c>
      <c r="BC5" s="56" t="e">
        <f t="shared" si="2"/>
        <v>#DIV/0!</v>
      </c>
      <c r="BD5" s="11">
        <f t="shared" si="3"/>
        <v>0</v>
      </c>
      <c r="BE5" s="57" t="e">
        <f t="shared" si="4"/>
        <v>#DIV/0!</v>
      </c>
      <c r="BF5" s="16">
        <f t="shared" si="5"/>
        <v>0</v>
      </c>
      <c r="BG5" s="36" t="e">
        <f t="shared" si="6"/>
        <v>#DIV/0!</v>
      </c>
    </row>
    <row r="6" spans="1:59" ht="25.5">
      <c r="A6" s="2" t="s">
        <v>176</v>
      </c>
      <c r="B6" s="38" t="s">
        <v>202</v>
      </c>
      <c r="C6" s="52"/>
      <c r="D6" s="9"/>
      <c r="E6" s="13"/>
      <c r="F6" s="9"/>
      <c r="G6" s="13"/>
      <c r="H6" s="9"/>
      <c r="I6" s="13"/>
      <c r="J6" s="9"/>
      <c r="K6" s="13"/>
      <c r="L6" s="9"/>
      <c r="M6" s="13"/>
      <c r="N6" s="9"/>
      <c r="O6" s="13"/>
      <c r="P6" s="9"/>
      <c r="Q6" s="13"/>
      <c r="R6" s="9"/>
      <c r="S6" s="13"/>
      <c r="T6" s="9"/>
      <c r="U6" s="13"/>
      <c r="V6" s="9"/>
      <c r="W6" s="13"/>
      <c r="X6" s="9"/>
      <c r="Y6" s="13"/>
      <c r="Z6" s="9"/>
      <c r="AA6" s="13"/>
      <c r="AB6" s="9"/>
      <c r="AC6" s="13"/>
      <c r="AD6" s="9"/>
      <c r="AE6" s="13"/>
      <c r="AF6" s="9"/>
      <c r="AG6" s="13"/>
      <c r="AH6" s="9"/>
      <c r="AI6" s="13"/>
      <c r="AJ6" s="9"/>
      <c r="AK6" s="13"/>
      <c r="AL6" s="9"/>
      <c r="AM6" s="13"/>
      <c r="AN6" s="9"/>
      <c r="AO6" s="13"/>
      <c r="AP6" s="9"/>
      <c r="AQ6" s="13"/>
      <c r="AR6" s="9"/>
      <c r="AS6" s="13"/>
      <c r="AT6" s="9"/>
      <c r="AU6" s="13"/>
      <c r="AV6" s="9"/>
      <c r="AW6" s="13"/>
      <c r="AX6" s="9"/>
      <c r="AY6" s="13"/>
      <c r="AZ6" s="9"/>
      <c r="BA6" s="16">
        <f t="shared" si="0"/>
        <v>0</v>
      </c>
      <c r="BB6" s="41">
        <f t="shared" si="1"/>
        <v>0</v>
      </c>
      <c r="BC6" s="56" t="e">
        <f t="shared" si="2"/>
        <v>#DIV/0!</v>
      </c>
      <c r="BD6" s="11">
        <f t="shared" si="3"/>
        <v>0</v>
      </c>
      <c r="BE6" s="57" t="e">
        <f t="shared" si="4"/>
        <v>#DIV/0!</v>
      </c>
      <c r="BF6" s="16">
        <f t="shared" si="5"/>
        <v>0</v>
      </c>
      <c r="BG6" s="36" t="e">
        <f t="shared" si="6"/>
        <v>#DIV/0!</v>
      </c>
    </row>
    <row r="7" spans="1:59" ht="25.5">
      <c r="A7" s="17" t="s">
        <v>177</v>
      </c>
      <c r="B7" s="38" t="s">
        <v>194</v>
      </c>
      <c r="C7" s="52"/>
      <c r="D7" s="9"/>
      <c r="E7" s="13"/>
      <c r="F7" s="9"/>
      <c r="G7" s="13"/>
      <c r="H7" s="9"/>
      <c r="I7" s="13"/>
      <c r="J7" s="9"/>
      <c r="K7" s="13"/>
      <c r="L7" s="9"/>
      <c r="M7" s="13"/>
      <c r="N7" s="9"/>
      <c r="O7" s="13"/>
      <c r="P7" s="9"/>
      <c r="Q7" s="13"/>
      <c r="R7" s="9"/>
      <c r="S7" s="13"/>
      <c r="T7" s="9"/>
      <c r="U7" s="13"/>
      <c r="V7" s="9"/>
      <c r="W7" s="13"/>
      <c r="X7" s="9"/>
      <c r="Y7" s="13"/>
      <c r="Z7" s="9"/>
      <c r="AA7" s="13"/>
      <c r="AB7" s="9"/>
      <c r="AC7" s="13"/>
      <c r="AD7" s="9"/>
      <c r="AE7" s="13"/>
      <c r="AF7" s="9"/>
      <c r="AG7" s="13"/>
      <c r="AH7" s="9"/>
      <c r="AI7" s="13"/>
      <c r="AJ7" s="9"/>
      <c r="AK7" s="13"/>
      <c r="AL7" s="9"/>
      <c r="AM7" s="13"/>
      <c r="AN7" s="9"/>
      <c r="AO7" s="13"/>
      <c r="AP7" s="9"/>
      <c r="AQ7" s="13"/>
      <c r="AR7" s="9"/>
      <c r="AS7" s="13"/>
      <c r="AT7" s="9"/>
      <c r="AU7" s="13"/>
      <c r="AV7" s="9"/>
      <c r="AW7" s="13"/>
      <c r="AX7" s="9"/>
      <c r="AY7" s="13"/>
      <c r="AZ7" s="9"/>
      <c r="BA7" s="16">
        <f t="shared" si="0"/>
        <v>0</v>
      </c>
      <c r="BB7" s="41">
        <f t="shared" si="1"/>
        <v>0</v>
      </c>
      <c r="BC7" s="56" t="e">
        <f t="shared" si="2"/>
        <v>#DIV/0!</v>
      </c>
      <c r="BD7" s="11">
        <f t="shared" si="3"/>
        <v>0</v>
      </c>
      <c r="BE7" s="57" t="e">
        <f t="shared" si="4"/>
        <v>#DIV/0!</v>
      </c>
      <c r="BF7" s="16">
        <f t="shared" si="5"/>
        <v>0</v>
      </c>
      <c r="BG7" s="36" t="e">
        <f t="shared" si="6"/>
        <v>#DIV/0!</v>
      </c>
    </row>
    <row r="8" spans="1:59" ht="25.5">
      <c r="A8" s="2" t="s">
        <v>178</v>
      </c>
      <c r="B8" s="38" t="s">
        <v>195</v>
      </c>
      <c r="C8" s="52"/>
      <c r="D8" s="9"/>
      <c r="E8" s="13"/>
      <c r="F8" s="9"/>
      <c r="G8" s="13"/>
      <c r="H8" s="9"/>
      <c r="I8" s="13"/>
      <c r="J8" s="9"/>
      <c r="K8" s="13"/>
      <c r="L8" s="9"/>
      <c r="M8" s="13"/>
      <c r="N8" s="9"/>
      <c r="O8" s="13"/>
      <c r="P8" s="9"/>
      <c r="Q8" s="13"/>
      <c r="R8" s="9"/>
      <c r="S8" s="13"/>
      <c r="T8" s="9"/>
      <c r="U8" s="13"/>
      <c r="V8" s="9"/>
      <c r="W8" s="13"/>
      <c r="X8" s="9"/>
      <c r="Y8" s="13"/>
      <c r="Z8" s="9"/>
      <c r="AA8" s="13"/>
      <c r="AB8" s="9"/>
      <c r="AC8" s="13"/>
      <c r="AD8" s="9"/>
      <c r="AE8" s="13"/>
      <c r="AF8" s="9"/>
      <c r="AG8" s="13"/>
      <c r="AH8" s="9"/>
      <c r="AI8" s="13"/>
      <c r="AJ8" s="9"/>
      <c r="AK8" s="13"/>
      <c r="AL8" s="9"/>
      <c r="AM8" s="13"/>
      <c r="AN8" s="9"/>
      <c r="AO8" s="13"/>
      <c r="AP8" s="9"/>
      <c r="AQ8" s="13"/>
      <c r="AR8" s="9"/>
      <c r="AS8" s="13"/>
      <c r="AT8" s="9"/>
      <c r="AU8" s="13"/>
      <c r="AV8" s="9"/>
      <c r="AW8" s="13"/>
      <c r="AX8" s="9"/>
      <c r="AY8" s="13"/>
      <c r="AZ8" s="9"/>
      <c r="BA8" s="16">
        <f t="shared" si="0"/>
        <v>0</v>
      </c>
      <c r="BB8" s="41">
        <f t="shared" si="1"/>
        <v>0</v>
      </c>
      <c r="BC8" s="56" t="e">
        <f t="shared" si="2"/>
        <v>#DIV/0!</v>
      </c>
      <c r="BD8" s="11">
        <f t="shared" si="3"/>
        <v>0</v>
      </c>
      <c r="BE8" s="57" t="e">
        <f t="shared" si="4"/>
        <v>#DIV/0!</v>
      </c>
      <c r="BF8" s="16">
        <f t="shared" si="5"/>
        <v>0</v>
      </c>
      <c r="BG8" s="36" t="e">
        <f t="shared" si="6"/>
        <v>#DIV/0!</v>
      </c>
    </row>
    <row r="9" spans="1:59" ht="25.5">
      <c r="A9" s="17" t="s">
        <v>179</v>
      </c>
      <c r="B9" s="38" t="s">
        <v>196</v>
      </c>
      <c r="C9" s="52"/>
      <c r="D9" s="9"/>
      <c r="E9" s="13"/>
      <c r="F9" s="9"/>
      <c r="G9" s="13"/>
      <c r="H9" s="9"/>
      <c r="I9" s="13"/>
      <c r="J9" s="9"/>
      <c r="K9" s="13"/>
      <c r="L9" s="9"/>
      <c r="M9" s="13"/>
      <c r="N9" s="9"/>
      <c r="O9" s="13"/>
      <c r="P9" s="9"/>
      <c r="Q9" s="13"/>
      <c r="R9" s="9"/>
      <c r="S9" s="13"/>
      <c r="T9" s="9"/>
      <c r="U9" s="13"/>
      <c r="V9" s="9"/>
      <c r="W9" s="13"/>
      <c r="X9" s="9"/>
      <c r="Y9" s="13"/>
      <c r="Z9" s="9"/>
      <c r="AA9" s="13"/>
      <c r="AB9" s="9"/>
      <c r="AC9" s="13"/>
      <c r="AD9" s="9"/>
      <c r="AE9" s="13"/>
      <c r="AF9" s="9"/>
      <c r="AG9" s="13"/>
      <c r="AH9" s="9"/>
      <c r="AI9" s="13"/>
      <c r="AJ9" s="9"/>
      <c r="AK9" s="13"/>
      <c r="AL9" s="9"/>
      <c r="AM9" s="13"/>
      <c r="AN9" s="9"/>
      <c r="AO9" s="13"/>
      <c r="AP9" s="9"/>
      <c r="AQ9" s="13"/>
      <c r="AR9" s="9"/>
      <c r="AS9" s="13"/>
      <c r="AT9" s="9"/>
      <c r="AU9" s="13"/>
      <c r="AV9" s="9"/>
      <c r="AW9" s="13"/>
      <c r="AX9" s="9"/>
      <c r="AY9" s="13"/>
      <c r="AZ9" s="9"/>
      <c r="BA9" s="16">
        <f t="shared" si="0"/>
        <v>0</v>
      </c>
      <c r="BB9" s="41">
        <f t="shared" si="1"/>
        <v>0</v>
      </c>
      <c r="BC9" s="56" t="e">
        <f t="shared" si="2"/>
        <v>#DIV/0!</v>
      </c>
      <c r="BD9" s="11">
        <f t="shared" si="3"/>
        <v>0</v>
      </c>
      <c r="BE9" s="57" t="e">
        <f t="shared" si="4"/>
        <v>#DIV/0!</v>
      </c>
      <c r="BF9" s="16">
        <f t="shared" si="5"/>
        <v>0</v>
      </c>
      <c r="BG9" s="36" t="e">
        <f t="shared" si="6"/>
        <v>#DIV/0!</v>
      </c>
    </row>
    <row r="10" spans="1:59" ht="25.5">
      <c r="A10" s="2" t="s">
        <v>180</v>
      </c>
      <c r="B10" s="38" t="s">
        <v>197</v>
      </c>
      <c r="C10" s="52"/>
      <c r="D10" s="9"/>
      <c r="E10" s="13"/>
      <c r="F10" s="9"/>
      <c r="G10" s="13"/>
      <c r="H10" s="9"/>
      <c r="I10" s="13"/>
      <c r="J10" s="9"/>
      <c r="K10" s="13"/>
      <c r="L10" s="9"/>
      <c r="M10" s="13"/>
      <c r="N10" s="9"/>
      <c r="O10" s="13"/>
      <c r="P10" s="9"/>
      <c r="Q10" s="13"/>
      <c r="R10" s="9"/>
      <c r="S10" s="13"/>
      <c r="T10" s="9"/>
      <c r="U10" s="13"/>
      <c r="V10" s="9"/>
      <c r="W10" s="13"/>
      <c r="X10" s="9"/>
      <c r="Y10" s="13"/>
      <c r="Z10" s="9"/>
      <c r="AA10" s="13"/>
      <c r="AB10" s="9"/>
      <c r="AC10" s="13"/>
      <c r="AD10" s="9"/>
      <c r="AE10" s="13"/>
      <c r="AF10" s="9"/>
      <c r="AG10" s="13"/>
      <c r="AH10" s="9"/>
      <c r="AI10" s="13"/>
      <c r="AJ10" s="9"/>
      <c r="AK10" s="13"/>
      <c r="AL10" s="9"/>
      <c r="AM10" s="13"/>
      <c r="AN10" s="9"/>
      <c r="AO10" s="13"/>
      <c r="AP10" s="9"/>
      <c r="AQ10" s="13"/>
      <c r="AR10" s="9"/>
      <c r="AS10" s="13"/>
      <c r="AT10" s="9"/>
      <c r="AU10" s="13"/>
      <c r="AV10" s="9"/>
      <c r="AW10" s="13"/>
      <c r="AX10" s="9"/>
      <c r="AY10" s="13"/>
      <c r="AZ10" s="9"/>
      <c r="BA10" s="16">
        <f t="shared" si="0"/>
        <v>0</v>
      </c>
      <c r="BB10" s="41">
        <f t="shared" si="1"/>
        <v>0</v>
      </c>
      <c r="BC10" s="56" t="e">
        <f t="shared" si="2"/>
        <v>#DIV/0!</v>
      </c>
      <c r="BD10" s="11">
        <f t="shared" si="3"/>
        <v>0</v>
      </c>
      <c r="BE10" s="57" t="e">
        <f t="shared" si="4"/>
        <v>#DIV/0!</v>
      </c>
      <c r="BF10" s="16">
        <f t="shared" si="5"/>
        <v>0</v>
      </c>
      <c r="BG10" s="36" t="e">
        <f t="shared" si="6"/>
        <v>#DIV/0!</v>
      </c>
    </row>
    <row r="11" spans="1:59" ht="25.5">
      <c r="A11" s="17" t="s">
        <v>181</v>
      </c>
      <c r="B11" s="38" t="s">
        <v>198</v>
      </c>
      <c r="C11" s="52"/>
      <c r="D11" s="9"/>
      <c r="E11" s="13"/>
      <c r="F11" s="9"/>
      <c r="G11" s="13"/>
      <c r="H11" s="9"/>
      <c r="I11" s="13"/>
      <c r="J11" s="9"/>
      <c r="K11" s="13"/>
      <c r="L11" s="9"/>
      <c r="M11" s="13"/>
      <c r="N11" s="9"/>
      <c r="O11" s="13"/>
      <c r="P11" s="9"/>
      <c r="Q11" s="13"/>
      <c r="R11" s="9"/>
      <c r="S11" s="13"/>
      <c r="T11" s="9"/>
      <c r="U11" s="13"/>
      <c r="V11" s="9"/>
      <c r="W11" s="13"/>
      <c r="X11" s="9"/>
      <c r="Y11" s="13"/>
      <c r="Z11" s="9"/>
      <c r="AA11" s="13"/>
      <c r="AB11" s="9"/>
      <c r="AC11" s="13"/>
      <c r="AD11" s="9"/>
      <c r="AE11" s="13"/>
      <c r="AF11" s="9"/>
      <c r="AG11" s="13"/>
      <c r="AH11" s="9"/>
      <c r="AI11" s="13"/>
      <c r="AJ11" s="9"/>
      <c r="AK11" s="13"/>
      <c r="AL11" s="9"/>
      <c r="AM11" s="13"/>
      <c r="AN11" s="9"/>
      <c r="AO11" s="13"/>
      <c r="AP11" s="9"/>
      <c r="AQ11" s="13"/>
      <c r="AR11" s="9"/>
      <c r="AS11" s="13"/>
      <c r="AT11" s="9"/>
      <c r="AU11" s="13"/>
      <c r="AV11" s="9"/>
      <c r="AW11" s="13"/>
      <c r="AX11" s="9"/>
      <c r="AY11" s="13"/>
      <c r="AZ11" s="9"/>
      <c r="BA11" s="16">
        <f t="shared" si="0"/>
        <v>0</v>
      </c>
      <c r="BB11" s="41">
        <f t="shared" si="1"/>
        <v>0</v>
      </c>
      <c r="BC11" s="56" t="e">
        <f t="shared" si="2"/>
        <v>#DIV/0!</v>
      </c>
      <c r="BD11" s="11">
        <f t="shared" si="3"/>
        <v>0</v>
      </c>
      <c r="BE11" s="57" t="e">
        <f t="shared" si="4"/>
        <v>#DIV/0!</v>
      </c>
      <c r="BF11" s="16">
        <f t="shared" si="5"/>
        <v>0</v>
      </c>
      <c r="BG11" s="36" t="e">
        <f t="shared" si="6"/>
        <v>#DIV/0!</v>
      </c>
    </row>
    <row r="12" spans="1:59" ht="28.5" customHeight="1">
      <c r="A12" s="2" t="s">
        <v>182</v>
      </c>
      <c r="B12" s="38" t="s">
        <v>199</v>
      </c>
      <c r="C12" s="52"/>
      <c r="D12" s="9"/>
      <c r="E12" s="13"/>
      <c r="F12" s="9"/>
      <c r="G12" s="13"/>
      <c r="H12" s="9"/>
      <c r="I12" s="13"/>
      <c r="J12" s="9"/>
      <c r="K12" s="13"/>
      <c r="L12" s="9"/>
      <c r="M12" s="13"/>
      <c r="N12" s="9"/>
      <c r="O12" s="13"/>
      <c r="P12" s="9"/>
      <c r="Q12" s="13"/>
      <c r="R12" s="9"/>
      <c r="S12" s="13"/>
      <c r="T12" s="9"/>
      <c r="U12" s="13"/>
      <c r="V12" s="9"/>
      <c r="W12" s="13"/>
      <c r="X12" s="9"/>
      <c r="Y12" s="13"/>
      <c r="Z12" s="9"/>
      <c r="AA12" s="13"/>
      <c r="AB12" s="9"/>
      <c r="AC12" s="13"/>
      <c r="AD12" s="9"/>
      <c r="AE12" s="13"/>
      <c r="AF12" s="9"/>
      <c r="AG12" s="13"/>
      <c r="AH12" s="9"/>
      <c r="AI12" s="13"/>
      <c r="AJ12" s="9"/>
      <c r="AK12" s="13"/>
      <c r="AL12" s="9"/>
      <c r="AM12" s="13"/>
      <c r="AN12" s="9"/>
      <c r="AO12" s="13"/>
      <c r="AP12" s="9"/>
      <c r="AQ12" s="13"/>
      <c r="AR12" s="9"/>
      <c r="AS12" s="13"/>
      <c r="AT12" s="9"/>
      <c r="AU12" s="13"/>
      <c r="AV12" s="9"/>
      <c r="AW12" s="13"/>
      <c r="AX12" s="9"/>
      <c r="AY12" s="13"/>
      <c r="AZ12" s="9"/>
      <c r="BA12" s="16">
        <f t="shared" si="0"/>
        <v>0</v>
      </c>
      <c r="BB12" s="41">
        <f t="shared" si="1"/>
        <v>0</v>
      </c>
      <c r="BC12" s="56" t="e">
        <f t="shared" si="2"/>
        <v>#DIV/0!</v>
      </c>
      <c r="BD12" s="11">
        <f t="shared" si="3"/>
        <v>0</v>
      </c>
      <c r="BE12" s="57" t="e">
        <f t="shared" si="4"/>
        <v>#DIV/0!</v>
      </c>
      <c r="BF12" s="16">
        <f t="shared" si="5"/>
        <v>0</v>
      </c>
      <c r="BG12" s="36" t="e">
        <f t="shared" si="6"/>
        <v>#DIV/0!</v>
      </c>
    </row>
    <row r="13" spans="1:59" ht="21" customHeight="1">
      <c r="A13" s="9" t="s">
        <v>183</v>
      </c>
      <c r="B13" s="38" t="s">
        <v>200</v>
      </c>
      <c r="C13" s="52"/>
      <c r="D13" s="9"/>
      <c r="E13" s="13"/>
      <c r="F13" s="9"/>
      <c r="G13" s="13"/>
      <c r="H13" s="9"/>
      <c r="I13" s="13"/>
      <c r="J13" s="9"/>
      <c r="K13" s="13"/>
      <c r="L13" s="9"/>
      <c r="M13" s="13"/>
      <c r="N13" s="9"/>
      <c r="O13" s="13"/>
      <c r="P13" s="9"/>
      <c r="Q13" s="13"/>
      <c r="R13" s="9"/>
      <c r="S13" s="13"/>
      <c r="T13" s="9"/>
      <c r="U13" s="13"/>
      <c r="V13" s="9"/>
      <c r="W13" s="13"/>
      <c r="X13" s="9"/>
      <c r="Y13" s="13"/>
      <c r="Z13" s="9"/>
      <c r="AA13" s="13"/>
      <c r="AB13" s="9"/>
      <c r="AC13" s="13"/>
      <c r="AD13" s="9"/>
      <c r="AE13" s="13"/>
      <c r="AF13" s="9"/>
      <c r="AG13" s="13"/>
      <c r="AH13" s="9"/>
      <c r="AI13" s="13"/>
      <c r="AJ13" s="9"/>
      <c r="AK13" s="13"/>
      <c r="AL13" s="9"/>
      <c r="AM13" s="13"/>
      <c r="AN13" s="9"/>
      <c r="AO13" s="13"/>
      <c r="AP13" s="9"/>
      <c r="AQ13" s="13"/>
      <c r="AR13" s="9"/>
      <c r="AS13" s="13"/>
      <c r="AT13" s="9"/>
      <c r="AU13" s="13"/>
      <c r="AV13" s="9"/>
      <c r="AW13" s="13"/>
      <c r="AX13" s="9"/>
      <c r="AY13" s="13"/>
      <c r="AZ13" s="9"/>
      <c r="BA13" s="16">
        <f t="shared" si="0"/>
        <v>0</v>
      </c>
      <c r="BB13" s="41">
        <f t="shared" si="1"/>
        <v>0</v>
      </c>
      <c r="BC13" s="56" t="e">
        <f t="shared" si="2"/>
        <v>#DIV/0!</v>
      </c>
      <c r="BD13" s="11">
        <f t="shared" si="3"/>
        <v>0</v>
      </c>
      <c r="BE13" s="57" t="e">
        <f t="shared" si="4"/>
        <v>#DIV/0!</v>
      </c>
      <c r="BF13" s="16">
        <f t="shared" si="5"/>
        <v>0</v>
      </c>
      <c r="BG13" s="36" t="e">
        <f t="shared" si="6"/>
        <v>#DIV/0!</v>
      </c>
    </row>
    <row r="43" spans="1:52">
      <c r="A43" s="72" t="s">
        <v>64</v>
      </c>
      <c r="B43" s="59" t="s">
        <v>65</v>
      </c>
      <c r="C43" s="13">
        <v>1</v>
      </c>
      <c r="D43" s="9">
        <v>2</v>
      </c>
      <c r="E43" s="13">
        <v>3</v>
      </c>
      <c r="F43" s="9">
        <v>4</v>
      </c>
      <c r="G43" s="13">
        <v>5</v>
      </c>
      <c r="H43" s="9">
        <v>6</v>
      </c>
      <c r="I43" s="13">
        <v>7</v>
      </c>
      <c r="J43" s="9">
        <v>8</v>
      </c>
      <c r="K43" s="13">
        <v>9</v>
      </c>
      <c r="L43" s="9">
        <v>10</v>
      </c>
      <c r="M43" s="13">
        <v>11</v>
      </c>
      <c r="N43" s="9">
        <v>12</v>
      </c>
      <c r="O43" s="13">
        <v>13</v>
      </c>
      <c r="P43" s="9">
        <v>14</v>
      </c>
      <c r="Q43" s="13">
        <v>15</v>
      </c>
      <c r="R43" s="9">
        <v>16</v>
      </c>
      <c r="S43" s="13">
        <v>17</v>
      </c>
      <c r="T43" s="9">
        <v>18</v>
      </c>
      <c r="U43" s="13">
        <v>19</v>
      </c>
      <c r="V43" s="9">
        <v>20</v>
      </c>
      <c r="W43" s="13">
        <v>21</v>
      </c>
      <c r="X43" s="9">
        <v>22</v>
      </c>
      <c r="Y43" s="13">
        <v>23</v>
      </c>
      <c r="Z43" s="9">
        <v>24</v>
      </c>
      <c r="AA43" s="13">
        <v>25</v>
      </c>
      <c r="AB43" s="9">
        <v>26</v>
      </c>
      <c r="AC43" s="13">
        <v>27</v>
      </c>
      <c r="AD43" s="9">
        <v>28</v>
      </c>
      <c r="AE43" s="13">
        <v>29</v>
      </c>
      <c r="AF43" s="9">
        <v>30</v>
      </c>
      <c r="AG43" s="13">
        <v>31</v>
      </c>
      <c r="AH43" s="9">
        <v>32</v>
      </c>
      <c r="AI43" s="13">
        <v>33</v>
      </c>
      <c r="AJ43" s="9">
        <v>34</v>
      </c>
      <c r="AK43" s="13">
        <v>35</v>
      </c>
      <c r="AL43" s="9">
        <v>36</v>
      </c>
      <c r="AM43" s="13">
        <v>37</v>
      </c>
      <c r="AN43" s="9">
        <v>38</v>
      </c>
      <c r="AO43" s="13">
        <v>39</v>
      </c>
      <c r="AP43" s="9">
        <v>40</v>
      </c>
      <c r="AQ43" s="13">
        <v>41</v>
      </c>
      <c r="AR43" s="9">
        <v>42</v>
      </c>
      <c r="AS43" s="13">
        <v>43</v>
      </c>
      <c r="AT43" s="9">
        <v>44</v>
      </c>
      <c r="AU43" s="13">
        <v>45</v>
      </c>
      <c r="AV43" s="9">
        <v>46</v>
      </c>
      <c r="AW43" s="13">
        <v>47</v>
      </c>
      <c r="AX43" s="9">
        <v>48</v>
      </c>
      <c r="AY43" s="13">
        <v>49</v>
      </c>
      <c r="AZ43" s="9">
        <v>50</v>
      </c>
    </row>
    <row r="44" spans="1:52" ht="14.25" customHeight="1">
      <c r="A44" s="72"/>
      <c r="B44" s="60" t="s">
        <v>63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</row>
    <row r="45" spans="1:52" ht="29.25" customHeight="1">
      <c r="A45" s="9" t="s">
        <v>184</v>
      </c>
      <c r="B45" s="38" t="s">
        <v>208</v>
      </c>
      <c r="C45" s="13"/>
      <c r="D45" s="9"/>
      <c r="E45" s="13"/>
      <c r="F45" s="9"/>
      <c r="G45" s="13"/>
      <c r="H45" s="9"/>
      <c r="I45" s="13"/>
      <c r="J45" s="9"/>
      <c r="K45" s="13"/>
      <c r="L45" s="9"/>
      <c r="M45" s="13"/>
      <c r="N45" s="9"/>
      <c r="O45" s="13"/>
      <c r="P45" s="9"/>
      <c r="Q45" s="13"/>
      <c r="R45" s="9"/>
      <c r="S45" s="13"/>
      <c r="T45" s="9"/>
      <c r="U45" s="13"/>
      <c r="V45" s="9"/>
      <c r="W45" s="13"/>
      <c r="X45" s="9"/>
      <c r="Y45" s="13"/>
      <c r="Z45" s="9"/>
      <c r="AA45" s="13"/>
      <c r="AB45" s="9"/>
      <c r="AC45" s="13"/>
      <c r="AD45" s="9"/>
      <c r="AE45" s="13"/>
      <c r="AF45" s="9"/>
      <c r="AG45" s="13"/>
      <c r="AH45" s="9"/>
      <c r="AI45" s="13"/>
      <c r="AJ45" s="9"/>
      <c r="AK45" s="13"/>
      <c r="AL45" s="9"/>
      <c r="AM45" s="13"/>
      <c r="AN45" s="9"/>
      <c r="AO45" s="13"/>
      <c r="AP45" s="9"/>
      <c r="AQ45" s="13"/>
      <c r="AR45" s="9"/>
      <c r="AS45" s="13"/>
      <c r="AT45" s="9"/>
      <c r="AU45" s="13"/>
      <c r="AV45" s="9"/>
      <c r="AW45" s="13"/>
      <c r="AX45" s="9"/>
      <c r="AY45" s="13"/>
      <c r="AZ45" s="9"/>
    </row>
    <row r="46" spans="1:52" ht="29.25" customHeight="1">
      <c r="A46" s="9" t="s">
        <v>185</v>
      </c>
      <c r="B46" s="58" t="s">
        <v>209</v>
      </c>
      <c r="C46" s="13"/>
      <c r="D46" s="9"/>
      <c r="E46" s="13"/>
      <c r="F46" s="9"/>
      <c r="G46" s="13"/>
      <c r="H46" s="9"/>
      <c r="I46" s="13"/>
      <c r="J46" s="9"/>
      <c r="K46" s="13"/>
      <c r="L46" s="9"/>
      <c r="M46" s="13"/>
      <c r="N46" s="9"/>
      <c r="O46" s="13"/>
      <c r="P46" s="9"/>
      <c r="Q46" s="13"/>
      <c r="R46" s="9"/>
      <c r="S46" s="13"/>
      <c r="T46" s="9"/>
      <c r="U46" s="13"/>
      <c r="V46" s="9"/>
      <c r="W46" s="13"/>
      <c r="X46" s="9"/>
      <c r="Y46" s="13"/>
      <c r="Z46" s="9"/>
      <c r="AA46" s="13"/>
      <c r="AB46" s="9"/>
      <c r="AC46" s="13"/>
      <c r="AD46" s="9"/>
      <c r="AE46" s="13"/>
      <c r="AF46" s="9"/>
      <c r="AG46" s="13"/>
      <c r="AH46" s="9"/>
      <c r="AI46" s="13"/>
      <c r="AJ46" s="9"/>
      <c r="AK46" s="13"/>
      <c r="AL46" s="9"/>
      <c r="AM46" s="13"/>
      <c r="AN46" s="9"/>
      <c r="AO46" s="13"/>
      <c r="AP46" s="9"/>
      <c r="AQ46" s="13"/>
      <c r="AR46" s="9"/>
      <c r="AS46" s="13"/>
      <c r="AT46" s="9"/>
      <c r="AU46" s="13"/>
      <c r="AV46" s="9"/>
      <c r="AW46" s="13"/>
      <c r="AX46" s="9"/>
      <c r="AY46" s="13"/>
      <c r="AZ46" s="9"/>
    </row>
    <row r="47" spans="1:52" ht="25.5" customHeight="1">
      <c r="A47" s="9" t="s">
        <v>186</v>
      </c>
      <c r="B47" s="58" t="s">
        <v>207</v>
      </c>
      <c r="C47" s="13"/>
      <c r="D47" s="9"/>
      <c r="E47" s="13"/>
      <c r="F47" s="9"/>
      <c r="G47" s="13"/>
      <c r="H47" s="9"/>
      <c r="I47" s="13"/>
      <c r="J47" s="9"/>
      <c r="K47" s="13"/>
      <c r="L47" s="9"/>
      <c r="M47" s="13"/>
      <c r="N47" s="9"/>
      <c r="O47" s="13"/>
      <c r="P47" s="9"/>
      <c r="Q47" s="13"/>
      <c r="R47" s="9"/>
      <c r="S47" s="13"/>
      <c r="T47" s="9"/>
      <c r="U47" s="13"/>
      <c r="V47" s="9"/>
      <c r="W47" s="13"/>
      <c r="X47" s="9"/>
      <c r="Y47" s="13"/>
      <c r="Z47" s="9"/>
      <c r="AA47" s="13"/>
      <c r="AB47" s="9"/>
      <c r="AC47" s="13"/>
      <c r="AD47" s="12"/>
      <c r="AE47" s="13"/>
      <c r="AF47" s="9"/>
      <c r="AG47" s="13"/>
      <c r="AH47" s="9"/>
      <c r="AI47" s="13"/>
      <c r="AJ47" s="9"/>
      <c r="AK47" s="13"/>
      <c r="AL47" s="9"/>
      <c r="AM47" s="13"/>
      <c r="AN47" s="9"/>
      <c r="AO47" s="13"/>
      <c r="AP47" s="9"/>
      <c r="AQ47" s="13"/>
      <c r="AR47" s="9"/>
      <c r="AS47" s="13"/>
      <c r="AT47" s="9"/>
      <c r="AU47" s="13"/>
      <c r="AV47" s="12"/>
      <c r="AW47" s="13"/>
      <c r="AX47" s="12"/>
      <c r="AY47" s="13"/>
      <c r="AZ47" s="9"/>
    </row>
    <row r="48" spans="1:52" ht="38.25">
      <c r="A48" s="9" t="s">
        <v>187</v>
      </c>
      <c r="B48" s="58" t="s">
        <v>210</v>
      </c>
      <c r="C48" s="13"/>
      <c r="D48" s="9"/>
      <c r="E48" s="13"/>
      <c r="F48" s="9"/>
      <c r="G48" s="13"/>
      <c r="H48" s="9"/>
      <c r="I48" s="13"/>
      <c r="J48" s="9"/>
      <c r="K48" s="13"/>
      <c r="L48" s="9"/>
      <c r="M48" s="13"/>
      <c r="N48" s="9"/>
      <c r="O48" s="13"/>
      <c r="P48" s="9"/>
      <c r="Q48" s="13"/>
      <c r="R48" s="9"/>
      <c r="S48" s="13"/>
      <c r="T48" s="9"/>
      <c r="U48" s="13"/>
      <c r="V48" s="9"/>
      <c r="W48" s="13"/>
      <c r="X48" s="9"/>
      <c r="Y48" s="13"/>
      <c r="Z48" s="9"/>
      <c r="AA48" s="13"/>
      <c r="AB48" s="9"/>
      <c r="AC48" s="13"/>
      <c r="AD48" s="9"/>
      <c r="AE48" s="13"/>
      <c r="AF48" s="9"/>
      <c r="AG48" s="13"/>
      <c r="AH48" s="9"/>
      <c r="AI48" s="13"/>
      <c r="AJ48" s="9"/>
      <c r="AK48" s="13"/>
      <c r="AL48" s="9"/>
      <c r="AM48" s="13"/>
      <c r="AN48" s="9"/>
      <c r="AO48" s="13"/>
      <c r="AP48" s="9"/>
      <c r="AQ48" s="13"/>
      <c r="AR48" s="9"/>
      <c r="AS48" s="13"/>
      <c r="AT48" s="9"/>
      <c r="AU48" s="13"/>
      <c r="AV48" s="9"/>
      <c r="AW48" s="13"/>
      <c r="AX48" s="9"/>
      <c r="AY48" s="13"/>
      <c r="AZ48" s="9"/>
    </row>
    <row r="49" spans="1:52" ht="31.5" customHeight="1">
      <c r="A49" s="9" t="s">
        <v>203</v>
      </c>
      <c r="B49" s="58" t="s">
        <v>205</v>
      </c>
      <c r="C49" s="13"/>
      <c r="D49" s="9"/>
      <c r="E49" s="13"/>
      <c r="F49" s="9"/>
      <c r="G49" s="13"/>
      <c r="H49" s="9"/>
      <c r="I49" s="13"/>
      <c r="J49" s="9"/>
      <c r="K49" s="13"/>
      <c r="L49" s="9"/>
      <c r="M49" s="13"/>
      <c r="N49" s="9"/>
      <c r="O49" s="13"/>
      <c r="P49" s="9"/>
      <c r="Q49" s="13"/>
      <c r="R49" s="9"/>
      <c r="S49" s="13"/>
      <c r="T49" s="9"/>
      <c r="U49" s="13"/>
      <c r="V49" s="9"/>
      <c r="W49" s="13"/>
      <c r="X49" s="9"/>
      <c r="Y49" s="13"/>
      <c r="Z49" s="9"/>
      <c r="AA49" s="13"/>
      <c r="AB49" s="9"/>
      <c r="AC49" s="13"/>
      <c r="AD49" s="9"/>
      <c r="AE49" s="13"/>
      <c r="AF49" s="9"/>
      <c r="AG49" s="13"/>
      <c r="AH49" s="9"/>
      <c r="AI49" s="13"/>
      <c r="AJ49" s="9"/>
      <c r="AK49" s="13"/>
      <c r="AL49" s="9"/>
      <c r="AM49" s="13"/>
      <c r="AN49" s="9"/>
      <c r="AO49" s="13"/>
      <c r="AP49" s="9"/>
      <c r="AQ49" s="13"/>
      <c r="AR49" s="9"/>
      <c r="AS49" s="13"/>
      <c r="AT49" s="9"/>
      <c r="AU49" s="13"/>
      <c r="AV49" s="9"/>
      <c r="AW49" s="13"/>
      <c r="AX49" s="9"/>
      <c r="AY49" s="13"/>
      <c r="AZ49" s="9"/>
    </row>
    <row r="50" spans="1:52" ht="29.25" customHeight="1">
      <c r="A50" s="9" t="s">
        <v>204</v>
      </c>
      <c r="B50" s="58" t="s">
        <v>206</v>
      </c>
      <c r="C50" s="13"/>
      <c r="D50" s="9"/>
      <c r="E50" s="13"/>
      <c r="F50" s="9"/>
      <c r="G50" s="13"/>
      <c r="H50" s="9"/>
      <c r="I50" s="13"/>
      <c r="J50" s="9"/>
      <c r="K50" s="13"/>
      <c r="L50" s="9"/>
      <c r="M50" s="13"/>
      <c r="N50" s="9"/>
      <c r="O50" s="13"/>
      <c r="P50" s="9"/>
      <c r="Q50" s="13"/>
      <c r="R50" s="9"/>
      <c r="S50" s="13"/>
      <c r="T50" s="9"/>
      <c r="U50" s="13"/>
      <c r="V50" s="9"/>
      <c r="W50" s="13"/>
      <c r="X50" s="9"/>
      <c r="Y50" s="13"/>
      <c r="Z50" s="9"/>
      <c r="AA50" s="13"/>
      <c r="AB50" s="9"/>
      <c r="AC50" s="13"/>
      <c r="AD50" s="9"/>
      <c r="AE50" s="13"/>
      <c r="AF50" s="9"/>
      <c r="AG50" s="13"/>
      <c r="AH50" s="9"/>
      <c r="AI50" s="13"/>
      <c r="AJ50" s="9"/>
      <c r="AK50" s="13"/>
      <c r="AL50" s="9"/>
      <c r="AM50" s="13"/>
      <c r="AN50" s="9"/>
      <c r="AO50" s="13"/>
      <c r="AP50" s="9"/>
      <c r="AQ50" s="13"/>
      <c r="AR50" s="9"/>
      <c r="AS50" s="13"/>
      <c r="AT50" s="9"/>
      <c r="AU50" s="13"/>
      <c r="AV50" s="9"/>
      <c r="AW50" s="13"/>
      <c r="AX50" s="9"/>
      <c r="AY50" s="13"/>
      <c r="AZ50" s="9"/>
    </row>
    <row r="51" spans="1:52" ht="33.75" customHeight="1">
      <c r="A51" s="9" t="s">
        <v>189</v>
      </c>
      <c r="B51" s="58" t="s">
        <v>211</v>
      </c>
      <c r="C51" s="13"/>
      <c r="D51" s="9"/>
      <c r="E51" s="13"/>
      <c r="F51" s="9"/>
      <c r="G51" s="13"/>
      <c r="H51" s="9"/>
      <c r="I51" s="13"/>
      <c r="J51" s="9"/>
      <c r="K51" s="13"/>
      <c r="L51" s="9"/>
      <c r="M51" s="13"/>
      <c r="N51" s="9"/>
      <c r="O51" s="13"/>
      <c r="P51" s="9"/>
      <c r="Q51" s="13"/>
      <c r="R51" s="9"/>
      <c r="S51" s="13"/>
      <c r="T51" s="9"/>
      <c r="U51" s="13"/>
      <c r="V51" s="9"/>
      <c r="W51" s="13"/>
      <c r="X51" s="9"/>
      <c r="Y51" s="13"/>
      <c r="Z51" s="9"/>
      <c r="AA51" s="13"/>
      <c r="AB51" s="9"/>
      <c r="AC51" s="13"/>
      <c r="AD51" s="9"/>
      <c r="AE51" s="13"/>
      <c r="AF51" s="9"/>
      <c r="AG51" s="13"/>
      <c r="AH51" s="9"/>
      <c r="AI51" s="13"/>
      <c r="AJ51" s="9"/>
      <c r="AK51" s="13"/>
      <c r="AL51" s="9"/>
      <c r="AM51" s="13"/>
      <c r="AN51" s="9"/>
      <c r="AO51" s="13"/>
      <c r="AP51" s="9"/>
      <c r="AQ51" s="13"/>
      <c r="AR51" s="9"/>
      <c r="AS51" s="13"/>
      <c r="AT51" s="9"/>
      <c r="AU51" s="13"/>
      <c r="AV51" s="9"/>
      <c r="AW51" s="13"/>
      <c r="AX51" s="9"/>
      <c r="AY51" s="13"/>
      <c r="AZ51" s="9"/>
    </row>
    <row r="52" spans="1:52" ht="30" customHeight="1">
      <c r="A52" s="9" t="s">
        <v>190</v>
      </c>
      <c r="B52" s="58" t="s">
        <v>212</v>
      </c>
      <c r="C52" s="13"/>
      <c r="D52" s="9"/>
      <c r="E52" s="13"/>
      <c r="F52" s="9"/>
      <c r="G52" s="13"/>
      <c r="H52" s="9"/>
      <c r="I52" s="13"/>
      <c r="J52" s="9"/>
      <c r="K52" s="13"/>
      <c r="L52" s="9"/>
      <c r="M52" s="13"/>
      <c r="N52" s="9"/>
      <c r="O52" s="13"/>
      <c r="P52" s="9"/>
      <c r="Q52" s="13"/>
      <c r="R52" s="9"/>
      <c r="S52" s="13"/>
      <c r="T52" s="9"/>
      <c r="U52" s="13"/>
      <c r="V52" s="9"/>
      <c r="W52" s="13"/>
      <c r="X52" s="9"/>
      <c r="Y52" s="13"/>
      <c r="Z52" s="9"/>
      <c r="AA52" s="13"/>
      <c r="AB52" s="9"/>
      <c r="AC52" s="13"/>
      <c r="AD52" s="9"/>
      <c r="AE52" s="13"/>
      <c r="AF52" s="9"/>
      <c r="AG52" s="13"/>
      <c r="AH52" s="9"/>
      <c r="AI52" s="13"/>
      <c r="AJ52" s="9"/>
      <c r="AK52" s="13"/>
      <c r="AL52" s="9"/>
      <c r="AM52" s="13"/>
      <c r="AN52" s="9"/>
      <c r="AO52" s="13"/>
      <c r="AP52" s="9"/>
      <c r="AQ52" s="13"/>
      <c r="AR52" s="9"/>
      <c r="AS52" s="13"/>
      <c r="AT52" s="9"/>
      <c r="AU52" s="13"/>
      <c r="AV52" s="9"/>
      <c r="AW52" s="13"/>
      <c r="AX52" s="9"/>
      <c r="AY52" s="13"/>
      <c r="AZ52" s="9"/>
    </row>
    <row r="53" spans="1:52" ht="38.25">
      <c r="A53" s="9" t="s">
        <v>191</v>
      </c>
      <c r="B53" s="58" t="s">
        <v>213</v>
      </c>
      <c r="C53" s="13"/>
      <c r="D53" s="9"/>
      <c r="E53" s="13"/>
      <c r="F53" s="9"/>
      <c r="G53" s="13"/>
      <c r="H53" s="9"/>
      <c r="I53" s="13"/>
      <c r="J53" s="9"/>
      <c r="K53" s="13"/>
      <c r="L53" s="9"/>
      <c r="M53" s="13"/>
      <c r="N53" s="9"/>
      <c r="O53" s="13"/>
      <c r="P53" s="9"/>
      <c r="Q53" s="13"/>
      <c r="R53" s="9"/>
      <c r="S53" s="13"/>
      <c r="T53" s="9"/>
      <c r="U53" s="13"/>
      <c r="V53" s="9"/>
      <c r="W53" s="13"/>
      <c r="X53" s="9"/>
      <c r="Y53" s="13"/>
      <c r="Z53" s="9"/>
      <c r="AA53" s="13"/>
      <c r="AB53" s="9"/>
      <c r="AC53" s="13"/>
      <c r="AD53" s="9"/>
      <c r="AE53" s="13"/>
      <c r="AF53" s="9"/>
      <c r="AG53" s="13"/>
      <c r="AH53" s="9"/>
      <c r="AI53" s="13"/>
      <c r="AJ53" s="9"/>
      <c r="AK53" s="13"/>
      <c r="AL53" s="9"/>
      <c r="AM53" s="13"/>
      <c r="AN53" s="9"/>
      <c r="AO53" s="13"/>
      <c r="AP53" s="9"/>
      <c r="AQ53" s="13"/>
      <c r="AR53" s="9"/>
      <c r="AS53" s="13"/>
      <c r="AT53" s="9"/>
      <c r="AU53" s="13"/>
      <c r="AV53" s="9"/>
      <c r="AW53" s="13"/>
      <c r="AX53" s="9"/>
      <c r="AY53" s="13"/>
      <c r="AZ53" s="9"/>
    </row>
    <row r="54" spans="1:52" ht="30" customHeight="1">
      <c r="A54" s="9" t="s">
        <v>188</v>
      </c>
      <c r="B54" s="58" t="s">
        <v>214</v>
      </c>
      <c r="C54" s="13"/>
      <c r="D54" s="9"/>
      <c r="E54" s="13"/>
      <c r="F54" s="9"/>
      <c r="G54" s="13"/>
      <c r="H54" s="9"/>
      <c r="I54" s="13"/>
      <c r="J54" s="9"/>
      <c r="K54" s="13"/>
      <c r="L54" s="9"/>
      <c r="M54" s="13"/>
      <c r="N54" s="9"/>
      <c r="O54" s="13"/>
      <c r="P54" s="9"/>
      <c r="Q54" s="13"/>
      <c r="R54" s="9"/>
      <c r="S54" s="13"/>
      <c r="T54" s="9"/>
      <c r="U54" s="13"/>
      <c r="V54" s="9"/>
      <c r="W54" s="13"/>
      <c r="X54" s="9"/>
      <c r="Y54" s="13"/>
      <c r="Z54" s="9"/>
      <c r="AA54" s="13"/>
      <c r="AB54" s="9"/>
      <c r="AC54" s="13"/>
      <c r="AD54" s="9"/>
      <c r="AE54" s="13"/>
      <c r="AF54" s="9"/>
      <c r="AG54" s="13"/>
      <c r="AH54" s="9"/>
      <c r="AI54" s="13"/>
      <c r="AJ54" s="9"/>
      <c r="AK54" s="13"/>
      <c r="AL54" s="9"/>
      <c r="AM54" s="13"/>
      <c r="AN54" s="9"/>
      <c r="AO54" s="13"/>
      <c r="AP54" s="9"/>
      <c r="AQ54" s="13"/>
      <c r="AR54" s="9"/>
      <c r="AS54" s="13"/>
      <c r="AT54" s="9"/>
      <c r="AU54" s="13"/>
      <c r="AV54" s="9"/>
      <c r="AW54" s="13"/>
      <c r="AX54" s="9"/>
      <c r="AY54" s="13"/>
      <c r="AZ54" s="9"/>
    </row>
    <row r="57" spans="1:52">
      <c r="A57" s="9" t="s">
        <v>184</v>
      </c>
      <c r="B57" s="62" t="s">
        <v>215</v>
      </c>
      <c r="C57" s="9" t="s">
        <v>220</v>
      </c>
      <c r="D57" s="9" t="s">
        <v>221</v>
      </c>
    </row>
    <row r="58" spans="1:52">
      <c r="B58" s="63" t="s">
        <v>216</v>
      </c>
      <c r="C58" s="9">
        <f>COUNTIF(C45:AZ45,1)</f>
        <v>0</v>
      </c>
      <c r="D58" s="9" t="e">
        <f>(C58/$B$62)*100</f>
        <v>#DIV/0!</v>
      </c>
    </row>
    <row r="59" spans="1:52">
      <c r="B59" s="63" t="s">
        <v>217</v>
      </c>
      <c r="C59" s="9">
        <f>COUNTIF(C45:AZ45,2)</f>
        <v>0</v>
      </c>
      <c r="D59" s="9" t="e">
        <f t="shared" ref="D59:D61" si="7">(C59/$B$62)*100</f>
        <v>#DIV/0!</v>
      </c>
    </row>
    <row r="60" spans="1:52">
      <c r="B60" s="63" t="s">
        <v>218</v>
      </c>
      <c r="C60" s="9">
        <f>COUNTIF(C45:AZ45,3)</f>
        <v>0</v>
      </c>
      <c r="D60" s="9" t="e">
        <f t="shared" si="7"/>
        <v>#DIV/0!</v>
      </c>
    </row>
    <row r="61" spans="1:52">
      <c r="B61" s="63" t="s">
        <v>219</v>
      </c>
      <c r="C61" s="9">
        <f>COUNTIF(C45:AZ45,99)</f>
        <v>0</v>
      </c>
      <c r="D61" s="9" t="e">
        <f t="shared" si="7"/>
        <v>#DIV/0!</v>
      </c>
    </row>
    <row r="62" spans="1:52">
      <c r="B62">
        <f>COUNTIF(C45:AZ45,1)+COUNTIF(C45:AZ45,2)+COUNTIF(C45:AZ45,3)</f>
        <v>0</v>
      </c>
    </row>
    <row r="65" spans="1:4">
      <c r="A65" s="9" t="s">
        <v>185</v>
      </c>
      <c r="B65" s="62" t="s">
        <v>222</v>
      </c>
      <c r="C65" s="9" t="s">
        <v>220</v>
      </c>
      <c r="D65" s="9" t="s">
        <v>221</v>
      </c>
    </row>
    <row r="66" spans="1:4">
      <c r="B66" s="63" t="s">
        <v>223</v>
      </c>
      <c r="C66" s="9">
        <f>COUNTIF(C46:AZ46,1)</f>
        <v>0</v>
      </c>
      <c r="D66" s="9" t="e">
        <f>(C66/$B$69)*100</f>
        <v>#DIV/0!</v>
      </c>
    </row>
    <row r="67" spans="1:4">
      <c r="B67" s="63" t="s">
        <v>224</v>
      </c>
      <c r="C67" s="9">
        <f>COUNTIF(C46:AZ46,2)</f>
        <v>0</v>
      </c>
      <c r="D67" s="9" t="e">
        <f t="shared" ref="D67:D68" si="8">(C67/$B$62)*100</f>
        <v>#DIV/0!</v>
      </c>
    </row>
    <row r="68" spans="1:4">
      <c r="B68" s="63" t="s">
        <v>229</v>
      </c>
      <c r="C68" s="9">
        <f>COUNTIF(C46:AZ46,99)</f>
        <v>0</v>
      </c>
      <c r="D68" s="9" t="e">
        <f t="shared" si="8"/>
        <v>#DIV/0!</v>
      </c>
    </row>
    <row r="69" spans="1:4">
      <c r="B69">
        <f>COUNTIF(C46:AZ46,1)+COUNTIF(C46:AZ46,2)+COUNTIF(C46:AZ46,99)</f>
        <v>0</v>
      </c>
    </row>
    <row r="72" spans="1:4">
      <c r="A72" s="2" t="s">
        <v>187</v>
      </c>
      <c r="B72" s="58" t="s">
        <v>230</v>
      </c>
      <c r="C72" s="9" t="s">
        <v>220</v>
      </c>
      <c r="D72" s="9" t="s">
        <v>221</v>
      </c>
    </row>
    <row r="73" spans="1:4">
      <c r="B73" s="63" t="s">
        <v>225</v>
      </c>
      <c r="C73" s="9">
        <f>COUNTIF(C48:AZ48,1)</f>
        <v>0</v>
      </c>
      <c r="D73" s="9" t="e">
        <f>(C73/$B$78)*100</f>
        <v>#DIV/0!</v>
      </c>
    </row>
    <row r="74" spans="1:4">
      <c r="B74" s="63" t="s">
        <v>226</v>
      </c>
      <c r="C74" s="9">
        <f>COUNTIF(C48:AZ48,2)</f>
        <v>0</v>
      </c>
      <c r="D74" s="9" t="e">
        <f t="shared" ref="D74:D77" si="9">(C74/$B$78)*100</f>
        <v>#DIV/0!</v>
      </c>
    </row>
    <row r="75" spans="1:4">
      <c r="B75" s="63" t="s">
        <v>227</v>
      </c>
      <c r="C75" s="9">
        <f>COUNTIF(C48:AZ48,3)</f>
        <v>0</v>
      </c>
      <c r="D75" s="9" t="e">
        <f t="shared" si="9"/>
        <v>#DIV/0!</v>
      </c>
    </row>
    <row r="76" spans="1:4">
      <c r="B76" s="63" t="s">
        <v>228</v>
      </c>
      <c r="C76" s="9">
        <f>COUNTIF(C48:AZ48,4)</f>
        <v>0</v>
      </c>
      <c r="D76" s="9" t="e">
        <f t="shared" si="9"/>
        <v>#DIV/0!</v>
      </c>
    </row>
    <row r="77" spans="1:4">
      <c r="B77" s="63" t="s">
        <v>229</v>
      </c>
      <c r="C77" s="9">
        <f>COUNTIF(C48:AZ48,99)</f>
        <v>0</v>
      </c>
      <c r="D77" s="9" t="e">
        <f t="shared" si="9"/>
        <v>#DIV/0!</v>
      </c>
    </row>
    <row r="78" spans="1:4">
      <c r="B78">
        <f>COUNTIF(C48:AZ48,1)+COUNTIF(C48:AZ48,2)+COUNTIF(C48:AZ48,3)+COUNTIF(C48:AZ48,4)</f>
        <v>0</v>
      </c>
    </row>
    <row r="81" spans="1:4">
      <c r="A81" s="2" t="s">
        <v>189</v>
      </c>
      <c r="B81" s="61" t="s">
        <v>233</v>
      </c>
      <c r="C81" s="9" t="s">
        <v>220</v>
      </c>
      <c r="D81" s="9" t="s">
        <v>221</v>
      </c>
    </row>
    <row r="82" spans="1:4">
      <c r="B82" s="63" t="s">
        <v>231</v>
      </c>
      <c r="C82" s="9">
        <f>COUNTIF(C51:AZ51,1)</f>
        <v>0</v>
      </c>
      <c r="D82" s="9" t="e">
        <f>(C82/$B$85)*100</f>
        <v>#DIV/0!</v>
      </c>
    </row>
    <row r="83" spans="1:4">
      <c r="B83" s="63" t="s">
        <v>232</v>
      </c>
      <c r="C83" s="9">
        <f>COUNTIF(C51:AZ51,2)</f>
        <v>0</v>
      </c>
      <c r="D83" s="9" t="e">
        <f t="shared" ref="D83:D84" si="10">(C83/$B$85)*100</f>
        <v>#DIV/0!</v>
      </c>
    </row>
    <row r="84" spans="1:4">
      <c r="B84" s="63" t="s">
        <v>229</v>
      </c>
      <c r="C84" s="9">
        <f>COUNTIF(C51:AZ51,99)</f>
        <v>0</v>
      </c>
      <c r="D84" s="9" t="e">
        <f t="shared" si="10"/>
        <v>#DIV/0!</v>
      </c>
    </row>
    <row r="85" spans="1:4">
      <c r="B85">
        <f>COUNTIF(C51:AZ51,1)+COUNTIF(C51:AZ51,2)</f>
        <v>0</v>
      </c>
    </row>
    <row r="88" spans="1:4">
      <c r="A88" s="2" t="s">
        <v>190</v>
      </c>
      <c r="B88" s="61" t="s">
        <v>233</v>
      </c>
      <c r="C88" s="9" t="s">
        <v>220</v>
      </c>
      <c r="D88" s="9" t="s">
        <v>221</v>
      </c>
    </row>
    <row r="89" spans="1:4">
      <c r="B89" s="63" t="s">
        <v>234</v>
      </c>
      <c r="C89" s="9">
        <f>COUNTIF(B52:AZ52,1)</f>
        <v>0</v>
      </c>
      <c r="D89" s="9" t="e">
        <f>(C89/$B$92)*100</f>
        <v>#DIV/0!</v>
      </c>
    </row>
    <row r="90" spans="1:4">
      <c r="B90" s="63" t="s">
        <v>235</v>
      </c>
      <c r="C90" s="9">
        <f>COUNTIF(B52:AZ52,2)</f>
        <v>0</v>
      </c>
      <c r="D90" s="9" t="e">
        <f t="shared" ref="D90:D91" si="11">(C90/$B$92)*100</f>
        <v>#DIV/0!</v>
      </c>
    </row>
    <row r="91" spans="1:4">
      <c r="B91" s="63" t="s">
        <v>229</v>
      </c>
      <c r="C91" s="9">
        <f>COUNTIF(C52:AZ52,99)</f>
        <v>0</v>
      </c>
      <c r="D91" s="9" t="e">
        <f t="shared" si="11"/>
        <v>#DIV/0!</v>
      </c>
    </row>
    <row r="92" spans="1:4">
      <c r="B92">
        <f>COUNTIF(C52:AZ52,1)+COUNTIF(C52:AZ52,2)</f>
        <v>0</v>
      </c>
    </row>
    <row r="95" spans="1:4">
      <c r="A95" s="2" t="s">
        <v>191</v>
      </c>
      <c r="B95" s="61" t="s">
        <v>233</v>
      </c>
      <c r="C95" s="9" t="s">
        <v>220</v>
      </c>
      <c r="D95" s="9" t="s">
        <v>221</v>
      </c>
    </row>
    <row r="96" spans="1:4">
      <c r="B96" s="63" t="s">
        <v>236</v>
      </c>
      <c r="C96" s="9">
        <f>COUNTIF(C53:AZ53,1)</f>
        <v>0</v>
      </c>
      <c r="D96" s="9" t="e">
        <f>(C96/$B$99)*100</f>
        <v>#DIV/0!</v>
      </c>
    </row>
    <row r="97" spans="1:4">
      <c r="B97" s="63" t="s">
        <v>237</v>
      </c>
      <c r="C97" s="9">
        <f>COUNTIF(C53:AZ53,2)</f>
        <v>0</v>
      </c>
      <c r="D97" s="9" t="e">
        <f t="shared" ref="D97:D98" si="12">(C97/$B$99)*100</f>
        <v>#DIV/0!</v>
      </c>
    </row>
    <row r="98" spans="1:4">
      <c r="B98" s="63" t="s">
        <v>229</v>
      </c>
      <c r="C98" s="9">
        <f>COUNTIF(C53:AZ53,99)</f>
        <v>0</v>
      </c>
      <c r="D98" s="9" t="e">
        <f t="shared" si="12"/>
        <v>#DIV/0!</v>
      </c>
    </row>
    <row r="99" spans="1:4">
      <c r="B99">
        <f>COUNTIF(C53:AZ53,1)+COUNTIF(C53:AZ53,2)</f>
        <v>0</v>
      </c>
    </row>
    <row r="102" spans="1:4">
      <c r="A102" s="2" t="s">
        <v>188</v>
      </c>
      <c r="B102" s="61" t="s">
        <v>240</v>
      </c>
      <c r="C102" s="9" t="s">
        <v>220</v>
      </c>
      <c r="D102" s="9" t="s">
        <v>221</v>
      </c>
    </row>
    <row r="103" spans="1:4">
      <c r="B103" s="63" t="s">
        <v>238</v>
      </c>
      <c r="C103" s="9">
        <f>COUNTIF(C54:AZ54,1)</f>
        <v>0</v>
      </c>
      <c r="D103" s="9" t="e">
        <f>(C103/$B$106)*100</f>
        <v>#DIV/0!</v>
      </c>
    </row>
    <row r="104" spans="1:4">
      <c r="B104" s="63" t="s">
        <v>239</v>
      </c>
      <c r="C104" s="9">
        <f>COUNTIF(C54:AZ54,2)</f>
        <v>0</v>
      </c>
      <c r="D104" s="9" t="e">
        <f t="shared" ref="D104:D105" si="13">(C104/$B$106)*100</f>
        <v>#DIV/0!</v>
      </c>
    </row>
    <row r="105" spans="1:4">
      <c r="B105" s="63" t="s">
        <v>229</v>
      </c>
      <c r="C105" s="9">
        <f>COUNTIF(C54:AZ54,99)</f>
        <v>0</v>
      </c>
      <c r="D105" s="9" t="e">
        <f t="shared" si="13"/>
        <v>#DIV/0!</v>
      </c>
    </row>
    <row r="106" spans="1:4">
      <c r="B106">
        <f>COUNTIF(C54:AZ54,1)+COUNTIF(C54:AZ54,2)</f>
        <v>0</v>
      </c>
    </row>
  </sheetData>
  <mergeCells count="4">
    <mergeCell ref="A1:A2"/>
    <mergeCell ref="C2:AZ2"/>
    <mergeCell ref="A43:A44"/>
    <mergeCell ref="C44:AZ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cz.fizyczne</vt:lpstr>
      <vt:lpstr>cz. psychospołeczne</vt:lpstr>
      <vt:lpstr>cz.organizacyjne</vt:lpstr>
      <vt:lpstr>problemy zdrowotne</vt:lpstr>
      <vt:lpstr>info. dodatkowe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2013-11-11T10:30:34Z</dcterms:modified>
</cp:coreProperties>
</file>